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alovaea\Desktop\Ремонт КХН северное направление\"/>
    </mc:Choice>
  </mc:AlternateContent>
  <bookViews>
    <workbookView xWindow="0" yWindow="0" windowWidth="28800" windowHeight="11085"/>
  </bookViews>
  <sheets>
    <sheet name="Мои данные" sheetId="3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данные'!$26:$26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7" i="3" l="1"/>
</calcChain>
</file>

<file path=xl/comments1.xml><?xml version="1.0" encoding="utf-8"?>
<comments xmlns="http://schemas.openxmlformats.org/spreadsheetml/2006/main">
  <authors>
    <author>Соседко А.Н.</author>
    <author>Proba</author>
    <author>Alexsey</author>
    <author>Alex</author>
    <author>&lt;&gt;</author>
    <author>Rus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210 атрибут 950 текст&gt;  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200 атрибут 950 текст&gt;</t>
        </r>
      </text>
    </comment>
    <comment ref="A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значение&gt;</t>
        </r>
      </text>
    </comment>
    <comment ref="L4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&lt;подпись 200 значение&gt;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210 атрибут 950 значение&gt;/</t>
        </r>
      </text>
    </comment>
    <comment ref="N5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200 атрибут 950 значение&gt;/</t>
        </r>
      </text>
    </comment>
    <comment ref="B7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&lt;Основание&gt;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по расчету&gt;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M1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19" authorId="3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
</t>
        </r>
      </text>
    </comment>
    <comment ref="A26" authorId="4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6" authorId="4" shapeId="0">
      <text>
        <r>
          <rPr>
            <sz val="8"/>
            <color indexed="81"/>
            <rFont val="Tahoma"/>
            <family val="2"/>
            <charset val="204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6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</t>
        </r>
      </text>
    </comment>
    <comment ref="E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 &gt;</t>
        </r>
      </text>
    </comment>
    <comment ref="H26" authorId="5" shapeId="0">
      <text>
        <r>
          <rPr>
            <sz val="8"/>
            <color indexed="81"/>
            <rFont val="Tahoma"/>
            <family val="2"/>
            <charset val="204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для БИМ&gt;
</t>
        </r>
      </text>
    </comment>
    <comment ref="J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 по позиции для БИМ&gt;</t>
        </r>
      </text>
    </comment>
    <comment ref="K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по позиции для БИМ&gt;
______
&lt;ИТОГО ЗПМ по позиции для БИМ&gt;</t>
        </r>
      </text>
    </comment>
    <comment ref="L2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МАТ по позиции для БИМ&gt;
</t>
        </r>
      </text>
    </comment>
    <comment ref="M26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______
&lt;ТЗМ по позиции на единицу&gt;</t>
        </r>
      </text>
    </comment>
    <comment ref="N26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______
&lt;ТЗМ по позиции всего&gt;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24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24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243" authorId="4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______
&lt;З/п машинистов (итоги)&gt;</t>
        </r>
      </text>
    </comment>
    <comment ref="L24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
</t>
        </r>
      </text>
    </comment>
    <comment ref="N243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______
&lt;Трудозатраты машинистов (итоги)&gt;
</t>
        </r>
      </text>
    </comment>
    <comment ref="C28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300 атрибут 970 значение&gt; _______________________________ /&lt;подпись 300 значение&gt;/</t>
        </r>
      </text>
    </comment>
    <comment ref="C29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<sst xmlns="http://schemas.openxmlformats.org/spreadsheetml/2006/main" count="596" uniqueCount="402">
  <si>
    <t>Наименование работ и затрат,
единица измерения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</si>
  <si>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</si>
  <si>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</si>
  <si>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</si>
  <si>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</si>
  <si>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</si>
  <si>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</si>
  <si>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</si>
  <si>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</si>
  <si>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</si>
  <si>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</si>
  <si>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</si>
  <si>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</si>
  <si>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</si>
  <si>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</si>
  <si>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</si>
  <si>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</si>
  <si>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</si>
  <si>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</si>
  <si>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</si>
  <si>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</si>
  <si>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</si>
  <si>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</si>
  <si>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</si>
  <si>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</si>
  <si>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</si>
  <si>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</si>
  <si>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</si>
  <si>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</si>
  <si>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</si>
  <si>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</si>
  <si>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</si>
  <si>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</si>
  <si>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</si>
  <si>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</si>
  <si>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</si>
  <si>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ГКУ НСО "Новосибоблфарм"</t>
  </si>
  <si>
    <t>Дефектная ведомость</t>
  </si>
  <si>
    <t xml:space="preserve"> _______________________________ /Т.Ф. Бакланова/</t>
  </si>
  <si>
    <t xml:space="preserve"> _______________________________  //</t>
  </si>
  <si>
    <t>Раздел 1. Строительные работы.</t>
  </si>
  <si>
    <t>ФЕРр56-9-1
Приказ Минстроя РФ от 30.01.14 №31/пр</t>
  </si>
  <si>
    <t>Демонтаж дверных коробок: в каменных стенах с отбивкой штукатурки в откосах (787х2073мм); 100 коробок</t>
  </si>
  <si>
    <t>1807,42
______
1437,99</t>
  </si>
  <si>
    <t>369,43
______
39,94</t>
  </si>
  <si>
    <t>ОЗП=15,5748
ЭМ=6,5675
ЗПМ=15,5689</t>
  </si>
  <si>
    <t>24
______
6</t>
  </si>
  <si>
    <t>179,3
______
3,97</t>
  </si>
  <si>
    <t>1,79
______
0,04</t>
  </si>
  <si>
    <t>Накладные расходы от ФОТ(230 руб.)161</t>
  </si>
  <si>
    <t/>
  </si>
  <si>
    <t>Сметная прибыль от ФОТ(230 руб.)115</t>
  </si>
  <si>
    <t>Всего с НР и СП524</t>
  </si>
  <si>
    <t>ФЕРр56-10-1
Приказ Минстроя РФ от 30.01.14 №31/пр</t>
  </si>
  <si>
    <t>Снятие дверных полотен (787х2073мм); 100 м2 дверных полотен</t>
  </si>
  <si>
    <t>288,06
______
288,06</t>
  </si>
  <si>
    <t>ОЗП=15,582</t>
  </si>
  <si>
    <t>Накладные расходы от ФОТ(73 руб.)51</t>
  </si>
  <si>
    <t>Сметная прибыль от ФОТ(73 руб.)37</t>
  </si>
  <si>
    <t>Всего с НР и СП161</t>
  </si>
  <si>
    <t>ФЕРр57-3-1
Приказ Минстроя РФ от 30.01.14 №31/пр</t>
  </si>
  <si>
    <t>Разборка плинтусов: деревянных и из пластмассовых материалов; 100 м плинтуса</t>
  </si>
  <si>
    <t>29,41
______
29,41</t>
  </si>
  <si>
    <t>ОЗП=15,5723</t>
  </si>
  <si>
    <t>Накладные расходы от ФОТ(32 руб.)22</t>
  </si>
  <si>
    <t>Сметная прибыль от ФОТ(32 руб.)17</t>
  </si>
  <si>
    <t>Всего с НР и СП71</t>
  </si>
  <si>
    <t>ФЕР09-04-012-01
Приказ Минстроя РФ от 30.01.14 №31/пр</t>
  </si>
  <si>
    <t>Установка металлических дверных блоков в готовые проемы (2070х780мм); 1 м2 проема</t>
  </si>
  <si>
    <t>68,6
______
23,81</t>
  </si>
  <si>
    <t>ОЗП=15,5682
ЭМ=12,085
МАТ=4,1404</t>
  </si>
  <si>
    <t>Накладные расходы от ФОТ(687 руб.)474</t>
  </si>
  <si>
    <t>Сметная прибыль от ФОТ(687 руб.)398</t>
  </si>
  <si>
    <t>Всего с НР и СП2194</t>
  </si>
  <si>
    <t>Прайс-лист</t>
  </si>
  <si>
    <t>Блок дверной металлический (2070х780мм) 3-го класса защиты с 2-мя врезными (накладными ) замками 3-го класса защиты от разрушения, с комплектацией дополнительной решетчатой дверью (2000 х800 мм полотно) из стального прутка диаметром не менее 16 мм, размер ячейки не более 150х150 мм, с обрамлением уголком не менее 35х35х4 мм, с врезныи замком 3-го класса защиты.; м2</t>
  </si>
  <si>
    <t>сверление отвестий в кирпичных стенах диаметром не менее 12 мм и длиной не  менее 80 мм; прокладка коммуникаций для кондиционера.</t>
  </si>
  <si>
    <t>ФЕРр69-2-1
Приказ Минстроя РФ от 30.01.14 №31/пр</t>
  </si>
  <si>
    <t>Сверление отверстий: в кирпичных стенах электроперфоратором диаметром до 20 мм, толщина стен 0,5 кирпича; 100 отверстий</t>
  </si>
  <si>
    <t>57,11
______
46,83</t>
  </si>
  <si>
    <t>ОЗП=15,5708
ЭМ=5,3006</t>
  </si>
  <si>
    <t>Накладные расходы от ФОТ(555 руб.)366</t>
  </si>
  <si>
    <t>Сметная прибыль от ФОТ(555 руб.)222</t>
  </si>
  <si>
    <t>Всего с НР и СП1184</t>
  </si>
  <si>
    <t>ФЕР06-01-015-01
Приказ Минстроя РФ от 30.01.14 №31/пр</t>
  </si>
  <si>
    <t>Установка анкерных болтов: в готовые гнезда с заделкой длиной до 1 м; 1 т</t>
  </si>
  <si>
    <t>12954,7
______
2790,99</t>
  </si>
  <si>
    <t>60,25
______
3,38</t>
  </si>
  <si>
    <t>ОЗП=15,5722
ЭМ=9,24
ЗПМ=15,5473
МАТ=6,5537</t>
  </si>
  <si>
    <t>315,01
______
0,25</t>
  </si>
  <si>
    <t>Накладные расходы от ФОТ(380 руб.)304</t>
  </si>
  <si>
    <t>Сметная прибыль от ФОТ(380 руб.)167</t>
  </si>
  <si>
    <t>Всего с НР и СП1360</t>
  </si>
  <si>
    <t>ФЕР09-06-001-02
Приказ Минстроя РФ от 30.01.14 №31/пр</t>
  </si>
  <si>
    <t>Монтаж: лотков, решеток, затворов из полосовой и тонколистовой стали (мет. решетки на четыре стены, площ. 19,2 м2, вес 8.48 кг/м2); 1 т конструкций</t>
  </si>
  <si>
    <t>648,13
______
433,24</t>
  </si>
  <si>
    <t>132,92
______
1,62</t>
  </si>
  <si>
    <t>ОЗП=15,5709
ЭМ=5,9522
ЗПМ=15,5679
МАТ=5,6935</t>
  </si>
  <si>
    <t>129
______
4</t>
  </si>
  <si>
    <t>50,79
______
0,12</t>
  </si>
  <si>
    <t>8,27
______
0,02</t>
  </si>
  <si>
    <t>Накладные расходы от ФОТ(1268 руб.)875</t>
  </si>
  <si>
    <t>Сметная прибыль от ФОТ(1268 руб.)735</t>
  </si>
  <si>
    <t>Всего с НР и СП3110</t>
  </si>
  <si>
    <t>ФССЦ-201-0755
Приказ Минстроя России от 12.11.14 №703/пр</t>
  </si>
  <si>
    <t>Отдельные конструктивные элементы зданий и сооружений с преобладанием: горячекатаных профилей, средняя масса сборочной единицы до 0,1 т (cтоимость мет. решетки на три стены из стального прутка диаметром не менее 10мм и ячейкой не  более 150х150 мм); т</t>
  </si>
  <si>
    <t xml:space="preserve">
МАТ=6,431</t>
  </si>
  <si>
    <t>ФЕР15-04-030-04
Приказ Минстроя РФ от 30.01.14 №31/пр</t>
  </si>
  <si>
    <t>Масляная окраска металлических поверхностей: решеток, переплетов, труб диаметром менее 50 мм и т.п., количество окрасок 2; 100 м2 окрашиваемой поверхности</t>
  </si>
  <si>
    <t>1107,48
______
629,59</t>
  </si>
  <si>
    <t>2,93
______
0,14</t>
  </si>
  <si>
    <t>ОЗП=15,5723
ЭМ=11,0751
ЗПМ=15
МАТ=2,9001</t>
  </si>
  <si>
    <t>71,06
______
0,01</t>
  </si>
  <si>
    <t>Накладные расходы от ФОТ(2164 руб.)1731</t>
  </si>
  <si>
    <t>Сметная прибыль от ФОТ(2164 руб.)801</t>
  </si>
  <si>
    <t>Всего с НР и СП4969</t>
  </si>
  <si>
    <t>ФССЦ-101-0456
Приказ Минстроя России от 12.11.14 №703/пр</t>
  </si>
  <si>
    <t>Краски цветные, готовые к применению для внутренних работ МА-25: розово-бежевая, светло-бежевая, светло-серая; т</t>
  </si>
  <si>
    <t xml:space="preserve">
МАТ=2,923</t>
  </si>
  <si>
    <t>ФССЦ-101-1825
Приказ Минстроя России от 12.11.14 №703/пр</t>
  </si>
  <si>
    <t>Олифа натуральная; кг</t>
  </si>
  <si>
    <t xml:space="preserve">
МАТ=2,749</t>
  </si>
  <si>
    <t>Стоимость эмали "Уникум"; кг</t>
  </si>
  <si>
    <t>дверные откосы</t>
  </si>
  <si>
    <t>ФЕРр61-7-1
Приказ Минстроя России от 12.11.14 №703/пр</t>
  </si>
  <si>
    <t>Ремонт штукатурки откосов внутри здания по камню и бетону цементно-известковым раствором: прямолинейных; 100 м2 отремонтированной поверхности</t>
  </si>
  <si>
    <t>5751,97
______
3436,05</t>
  </si>
  <si>
    <t>36,26
______
15,66</t>
  </si>
  <si>
    <t>ОЗП=15,5719
ЭМ=9,7319
ЗПМ=15,5702
МАТ=6,4385</t>
  </si>
  <si>
    <t>3
______
2</t>
  </si>
  <si>
    <t>383,06
______
1,16</t>
  </si>
  <si>
    <t>3,06
______
0,01</t>
  </si>
  <si>
    <t>Накладные расходы от ФОТ(430 руб.)288</t>
  </si>
  <si>
    <t>Сметная прибыль от ФОТ(430 руб.)172</t>
  </si>
  <si>
    <t>Всего с НР и СП1008</t>
  </si>
  <si>
    <t>ФЕР15-04-005-03
Приказ Минстроя РФ от 30.01.14 №31/пр</t>
  </si>
  <si>
    <t>Окраска поливинилацетатными водоэмульсионными составами улучшенная: по штукатурке стен (откосов); 100 м2 окрашиваемой поверхности</t>
  </si>
  <si>
    <t>1654,12
______
384,81</t>
  </si>
  <si>
    <t>13,7
______
0,27</t>
  </si>
  <si>
    <t>ОЗП=15,572
ЭМ=11,1774
ЗПМ=15,5556
МАТ=3,3907</t>
  </si>
  <si>
    <t>42,9
______
0,02</t>
  </si>
  <si>
    <t>Накладные расходы от ФОТ(55 руб.)44</t>
  </si>
  <si>
    <t>Сметная прибыль от ФОТ(55 руб.)20</t>
  </si>
  <si>
    <t>Всего с НР и СП154</t>
  </si>
  <si>
    <t>сверление отверстий в кирпичных стенах электроперфаратором диаметром до 60 мм, толщина стен 700 мм</t>
  </si>
  <si>
    <t>Накладные расходы от ФОТ(7 руб.)5</t>
  </si>
  <si>
    <t>Сметная прибыль от ФОТ(7 руб.)3</t>
  </si>
  <si>
    <t>Всего с НР и СП16</t>
  </si>
  <si>
    <t>ФЕРр69-2-2
Приказ Минстроя РФ от 30.01.14 №31/пр</t>
  </si>
  <si>
    <t>Сверление отверстий: на каждые 0,5 кирпича толщины стен добавлять к расценке 69-2-1; 100 отверстий
_______________
(коэф на объем: ПЗ=5 (ОЗП=5; ЭМ=5 к расх.; ЗПМ=5; МАТ=5 к расх.; ТЗ=5; ТЗМ=5))</t>
  </si>
  <si>
    <t>274,6
______
225,2</t>
  </si>
  <si>
    <t>ОЗП=15,5704
ЭМ=5,3026</t>
  </si>
  <si>
    <t>Накладные расходы от ФОТ(35 руб.)23</t>
  </si>
  <si>
    <t>Сметная прибыль от ФОТ(35 руб.)14</t>
  </si>
  <si>
    <t>Всего с НР и СП75</t>
  </si>
  <si>
    <t>ФЕРр69-2-3
Приказ Минстроя РФ от 30.01.14 №31/пр</t>
  </si>
  <si>
    <t>Сверление отверстий: на каждые 10 мм диаметра свыше 20 мм добавлять к расценке 69-2-1; 100 отверстий
_______________
(коэф на объем: (60-20)/10 ПЗ=4 (ОЗП=4; ЭМ=4 к расх.; ЗПМ=4; МАТ=4 к расх.; ТЗ=4; ТЗМ=4))</t>
  </si>
  <si>
    <t>262,52
______
215,28</t>
  </si>
  <si>
    <t>ОЗП=15,5721
ЭМ=5,3048</t>
  </si>
  <si>
    <t>Накладные расходы от ФОТ(34 руб.)22</t>
  </si>
  <si>
    <t>Сметная прибыль от ФОТ(34 руб.)14</t>
  </si>
  <si>
    <t>Всего с НР и СП72</t>
  </si>
  <si>
    <t>сверление отверстий в кирпичных стенах электроперфаратором диаметром до 60 мм, толщина стен 450 мм</t>
  </si>
  <si>
    <t>Сверление отверстий: на каждые 0,5 кирпича толщины стен добавлять к расценке 69-2-1; 100 отверстий
_______________
(коэф на объем: ПЗ=3 (ОЗП=3; ЭМ=3 к расх.; ЗПМ=3; МАТ=3 к расх.; ТЗ=3; ТЗМ=3))</t>
  </si>
  <si>
    <t>164,76
______
135,12</t>
  </si>
  <si>
    <t>Накладные расходы от ФОТ(21 руб.)14</t>
  </si>
  <si>
    <t>Сметная прибыль от ФОТ(21 руб.)8</t>
  </si>
  <si>
    <t>Всего с НР и СП45</t>
  </si>
  <si>
    <t>ФЕРр53-21-6
прим.
Приказ Минстроя РФ от 30.01.14 №31/пр</t>
  </si>
  <si>
    <t>Заделка двух отверстий монтажной пеной; 100 м восстановленной герметизации стыков</t>
  </si>
  <si>
    <t>3577,1
______
286,55</t>
  </si>
  <si>
    <t>3290,55
______
140,16</t>
  </si>
  <si>
    <t>ОЗП=15,5822
ЭМ=5,562
ЗПМ=15,5694</t>
  </si>
  <si>
    <t>211
______
25</t>
  </si>
  <si>
    <t>29,36
______
11,46</t>
  </si>
  <si>
    <t>0,34
______
0,13</t>
  </si>
  <si>
    <t>Накладные расходы от ФОТ(76 руб.)55</t>
  </si>
  <si>
    <t>Сметная прибыль от ФОТ(76 руб.)43</t>
  </si>
  <si>
    <t>Всего с НР и СП360</t>
  </si>
  <si>
    <t>ФССЦ-101-8052
Приказ Минстроя России от 12.11.14 №703/пр</t>
  </si>
  <si>
    <t>Пена монтажная; л</t>
  </si>
  <si>
    <t xml:space="preserve">
МАТ=5,373</t>
  </si>
  <si>
    <t>прокладка коммуникаций для кондиционера.</t>
  </si>
  <si>
    <t>ФЕР26-01-017-01
Приказ Минстроя РФ от 30.01.14 №31/пр</t>
  </si>
  <si>
    <t>Изоляция трубопроводов (из медных труб) изделиями из вспененного каучука , вспененного полиэтилена (трубки Thermaflex, толщиной: 6 мм, диаметром 16 мм); 10 м трубопровода</t>
  </si>
  <si>
    <t>2101,83
______
34,92</t>
  </si>
  <si>
    <t>ОЗП=15,5687
ЭМ=11,0194
МАТ=1,4648</t>
  </si>
  <si>
    <t>Накладные расходы от ФОТ(1063 руб.)819</t>
  </si>
  <si>
    <t>Сметная прибыль от ФОТ(1063 руб.)510</t>
  </si>
  <si>
    <t>Всего с НР и СП8013</t>
  </si>
  <si>
    <t>ФССЦ-104-0162
Приказ Минстроя России от 12.11.14 №703/пр</t>
  </si>
  <si>
    <t>Искл. из р-ки ФЕР26-01-017-01. Трубки из вспененного полиэтилена (пенополиэтилен) «Термофлекс» диаметром 108х13 мм; м</t>
  </si>
  <si>
    <t xml:space="preserve">
МАТ=0,922</t>
  </si>
  <si>
    <t>Трубки Thermaflex, толщиной: 6 мм, диаметром 16 мм; м</t>
  </si>
  <si>
    <t>прокладка трубопроводов  для дренажа (диаметром 16 мм)</t>
  </si>
  <si>
    <t>ФЕР16-04-001-01
Приказ Минстроя РФ от 30.01.14 №31/пр</t>
  </si>
  <si>
    <t>Прокладка трубопроводов канализации из полиэтиленовых труб высокой плотности диаметром: 50 мм (дренажные трубы для организации отвода конденсата из систем кондиционирования, наружным диаметром: 16 мм); 100 м трубопровода</t>
  </si>
  <si>
    <t>4623,61
______
637,26</t>
  </si>
  <si>
    <t>2,86
______
0,27</t>
  </si>
  <si>
    <t>ОЗП=15,5696
ЭМ=8,542
ЗПМ=15,5556
МАТ=3,5326</t>
  </si>
  <si>
    <t>64,24
______
0,02</t>
  </si>
  <si>
    <t>Накладные расходы от ФОТ(1027 руб.)1006</t>
  </si>
  <si>
    <t>Сметная прибыль от ФОТ(1027 руб.)575</t>
  </si>
  <si>
    <t>Всего с НР и СП3878</t>
  </si>
  <si>
    <t>ФССЦ-302-3339
Приказ Минстроя России от 12.11.14 №703/пр</t>
  </si>
  <si>
    <t>Искл. из р-ки ФЕР16-04-001-01. Трубопроводы канализации из полиэтиленовых труб высокой плотности с гильзами, диаметром: 50 мм; м</t>
  </si>
  <si>
    <t xml:space="preserve">
МАТ=3,469</t>
  </si>
  <si>
    <t>Дренажные трубы для организации отвода конденсата из систем кондиционирования, наружным диаметром: 16 мм; м</t>
  </si>
  <si>
    <t>ФССЦ-301-1224
Приказ Минстроя России от 12.11.14 №703/пр</t>
  </si>
  <si>
    <t>Крепления для трубопроводов: кронштейны, планки, хомуты; кг</t>
  </si>
  <si>
    <t xml:space="preserve">
МАТ=2,42</t>
  </si>
  <si>
    <t>ФЕРр62-16-3
Приказ Минстроя РФ от 30.01.14 №31/пр</t>
  </si>
  <si>
    <t>Окрашивание водоэмульсионными составами поверхностей стен, ранее окрашенных: водоэмульсионной краской, с расчисткой старой краски до 35%; 100 м2 окрашиваемой поверхности</t>
  </si>
  <si>
    <t>1720,22
______
242,09</t>
  </si>
  <si>
    <t>8,36
______
1,35</t>
  </si>
  <si>
    <t>ОЗП=15,5719
ЭМ=10,6746
ЗПМ=15,5704
МАТ=3,3647</t>
  </si>
  <si>
    <t>21
______
5</t>
  </si>
  <si>
    <t>28,02
______
0,1</t>
  </si>
  <si>
    <t>6,47
______
0,02</t>
  </si>
  <si>
    <t>Накладные расходы от ФОТ(876 руб.)596</t>
  </si>
  <si>
    <t>Сметная прибыль от ФОТ(876 руб.)350</t>
  </si>
  <si>
    <t>Всего с НР и СП2980</t>
  </si>
  <si>
    <t>ФЕРр62-17-3
Приказ Минстроя РФ от 30.01.14 №31/пр</t>
  </si>
  <si>
    <t>Окрашивание водоэмульсионными составами поверхностей потолков, ранее окрашенных: водоэмульсионной краской, с расчисткой старой краски до 35%; 100 м2 окрашиваемой поверхности</t>
  </si>
  <si>
    <t>1808,5
______
313,2</t>
  </si>
  <si>
    <t>ОЗП=15,5718
ЭМ=10,6746
ЗПМ=15,5704
МАТ=3,3742</t>
  </si>
  <si>
    <t>3
______
1</t>
  </si>
  <si>
    <t>36,25
______
0,1</t>
  </si>
  <si>
    <t>Накладные расходы от ФОТ(186 руб.)126</t>
  </si>
  <si>
    <t>Сметная прибыль от ФОТ(186 руб.)74</t>
  </si>
  <si>
    <t>Всего с НР и СП579</t>
  </si>
  <si>
    <t>Итого прямые затраты по разделу в текущих ценах</t>
  </si>
  <si>
    <t>1251
______
43</t>
  </si>
  <si>
    <t>59,34
______
0,22</t>
  </si>
  <si>
    <t>Итого прямые затраты по разделу с учетом коэффициентов к итогам</t>
  </si>
  <si>
    <t>1486
______
44</t>
  </si>
  <si>
    <t>65,39
______
0,23</t>
  </si>
  <si>
    <t xml:space="preserve">  В том числе, справочно:</t>
  </si>
  <si>
    <t xml:space="preserve">   МДС35-IV п.4.7. 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4, 8-9, 7, 10-12, 15, 24-25, 27-28)</t>
  </si>
  <si>
    <t>234
______
1</t>
  </si>
  <si>
    <t>6,039
______
0,005</t>
  </si>
  <si>
    <t>Накладные расходы</t>
  </si>
  <si>
    <t xml:space="preserve">   66% =  78%*0,85 ФОТ (от 693) (Поз. 6, 16-21)</t>
  </si>
  <si>
    <t xml:space="preserve">   67% =  79%*0,85 ФОТ (от 430) (Поз. 14)</t>
  </si>
  <si>
    <t xml:space="preserve">   68% =  80%*0,85 ФОТ (от 1094) (Поз. 3, 31-32)</t>
  </si>
  <si>
    <t xml:space="preserve">   70% =  82%*0,85 ФОТ (от 303) (Поз. 1-2)</t>
  </si>
  <si>
    <t xml:space="preserve">   73% =  86%*0,85 ФОТ (от 76) (Поз. 22)</t>
  </si>
  <si>
    <t xml:space="preserve">   69% =  90%*(0.9*0.85) ФОТ (от 1954) (Поз. 4, 8-9)</t>
  </si>
  <si>
    <t xml:space="preserve">   77% =  100%*(0.9*0.85) ФОТ (от 1063) (Поз. 24-25)</t>
  </si>
  <si>
    <t xml:space="preserve">   80% =  105%*(0.9*0.85) ФОТ (от 2600) (Поз. 7, 10-12, 15)</t>
  </si>
  <si>
    <t xml:space="preserve">   98% =  128%*(0.9*0.85) ФОТ (от 1027) (Поз. 27-28)</t>
  </si>
  <si>
    <t>Сметная прибыль</t>
  </si>
  <si>
    <t xml:space="preserve">   40% =  50%*0,8 ФОТ (от 2185) (Поз. 6, 16-21, 14, 31-32)</t>
  </si>
  <si>
    <t xml:space="preserve">   37% =  55%*(0.85*0.8) ФОТ (от 2220) (Поз. 10-12, 15)</t>
  </si>
  <si>
    <t xml:space="preserve">   50% =  62%*0,8 ФОТ (от 303) (Поз. 1-2)</t>
  </si>
  <si>
    <t xml:space="preserve">   44% =  65%*(0.85*0.8) ФОТ (от 380) (Поз. 7)</t>
  </si>
  <si>
    <t xml:space="preserve">   54% =  68%*0,8 ФОТ (от 32) (Поз. 3)</t>
  </si>
  <si>
    <t xml:space="preserve">   48% =  70%*(0.85*0.8) ФОТ (от 1063) (Поз. 24-25)</t>
  </si>
  <si>
    <t xml:space="preserve">   56% =  70%*0,8 ФОТ (от 76) (Поз. 22)</t>
  </si>
  <si>
    <t xml:space="preserve">   56% =  83%*(0.85*0.8) ФОТ (от 1027) (Поз. 27-28)</t>
  </si>
  <si>
    <t xml:space="preserve">   58% =  85%*(0.85*0.8) ФОТ (от 1954) (Поз. 4, 8-9)</t>
  </si>
  <si>
    <t>Итоги по разделу 1 Строительные работы. :</t>
  </si>
  <si>
    <t xml:space="preserve">  Проемы (ремонтно-строительные)</t>
  </si>
  <si>
    <t>2,38
______
0,04</t>
  </si>
  <si>
    <t xml:space="preserve">  Полы (ремонтно-строительные)</t>
  </si>
  <si>
    <t xml:space="preserve">  Строительные металлические конструкции</t>
  </si>
  <si>
    <t>13,95
______
0,03</t>
  </si>
  <si>
    <t xml:space="preserve">  Материалы для строительных работ</t>
  </si>
  <si>
    <t xml:space="preserve">  Прочие ремонтно-строительные работы</t>
  </si>
  <si>
    <t xml:space="preserve">  Бетонные и железобетонные монолитные конструкции в промышленном строительстве</t>
  </si>
  <si>
    <t xml:space="preserve">  Отделочные работы</t>
  </si>
  <si>
    <t xml:space="preserve">  Штукатурные работы (ремонтно-строительные)</t>
  </si>
  <si>
    <t xml:space="preserve">  Стены (ремонтно-строительные)</t>
  </si>
  <si>
    <t xml:space="preserve">  Теплоизоляционные работы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</si>
  <si>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</si>
  <si>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Малярные работы (ремонтно-строительные)</t>
  </si>
  <si>
    <t>7,85
______
0,02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</si>
  <si>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</si>
  <si>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</si>
  <si>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</si>
  <si>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</si>
  <si>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</si>
  <si>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</si>
  <si>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</si>
  <si>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Строительные работы.</t>
  </si>
  <si>
    <t>Раздел 2. Монтажные работы.</t>
  </si>
  <si>
    <t>ФЕРм12-01-105-01
Приказ Минстроя РФ от 30.01.14 №31/пр</t>
  </si>
  <si>
    <t>Трубопровод из медных труб на условное давление до 2,5 МПа, диаметр труб наружный: 18 мм (Трубы медные для кондиционеров, 5/8"); 100 м</t>
  </si>
  <si>
    <t>1203,56
______
849,45</t>
  </si>
  <si>
    <t>294,56
______
18,63</t>
  </si>
  <si>
    <t>ОЗП=15,5758
ЭМ=7,9409
ЗПМ=15,5706
МАТ=9,7824</t>
  </si>
  <si>
    <t>398
______
49</t>
  </si>
  <si>
    <t>88,3
______
1,51</t>
  </si>
  <si>
    <t>15,01
______
0,26</t>
  </si>
  <si>
    <t>Накладные расходы от ФОТ(2298 руб.)1563</t>
  </si>
  <si>
    <t>Сметная прибыль от ФОТ(2298 руб.)1103</t>
  </si>
  <si>
    <t>Всего с НР и СП5412</t>
  </si>
  <si>
    <t>Трубы медные для кондиционеров, 5/8" в бухтах; м</t>
  </si>
  <si>
    <t>ФЕРм08-02-390-02
Приказ Минстроя РФ от 30.01.14 №31/пр</t>
  </si>
  <si>
    <t>Короба пластмассовые: шириной до 63 мм (кабель-канал "Электропласт" 60x60 мм); 100 м</t>
  </si>
  <si>
    <t>280,08
______
174,89</t>
  </si>
  <si>
    <t>35,26
______
0,14</t>
  </si>
  <si>
    <t>ОЗП=15,5751
ЭМ=5,4989
ЗПМ=15
МАТ=4,6997</t>
  </si>
  <si>
    <t>18,39
______
0,01</t>
  </si>
  <si>
    <t>Накладные расходы от ФОТ(136 руб.)110</t>
  </si>
  <si>
    <t>Сметная прибыль от ФОТ(136 руб.)71</t>
  </si>
  <si>
    <t>Всего с НР и СП343</t>
  </si>
  <si>
    <t>ФССЦ-509-1837
Приказ Минстроя России от 12.11.14 №703/пр</t>
  </si>
  <si>
    <t>Кабель-канал (короб) "Электропласт": 60x60 мм; 100 м</t>
  </si>
  <si>
    <t xml:space="preserve">
МАТ=5,262</t>
  </si>
  <si>
    <t>ФЕРм08-10-010-01
Приказ Минстроя РФ от 30.01.14 №31/пр</t>
  </si>
  <si>
    <t>Прокладка труб гофрированных ПВХ для защиты проводов и кабелей (трубы гибкие гофрированные двустенные "DKC" диаметром: 63 мм); 100 м</t>
  </si>
  <si>
    <t>219,89
______
139,54</t>
  </si>
  <si>
    <t>ОЗП=15,5747
ЭМ=5,7075
МАТ=8,9148</t>
  </si>
  <si>
    <t>Накладные расходы от ФОТ(76 руб.)62</t>
  </si>
  <si>
    <t>Сметная прибыль от ФОТ(76 руб.)40</t>
  </si>
  <si>
    <t>Всего с НР и СП196</t>
  </si>
  <si>
    <t>Трубы гибкие гофрированные двустенные "DKC" диаметром: 63 мм; м</t>
  </si>
  <si>
    <t>ФССЦ-509-5778
Приказ Минстроя России от 12.11.14 №703/пр</t>
  </si>
  <si>
    <t>Держатель с защелкой "DKC" для труб диаметром: 50 (60) мм; 100 шт.</t>
  </si>
  <si>
    <t xml:space="preserve">
МАТ=5,588</t>
  </si>
  <si>
    <t>ФЕРм08-02-399-02
Приказ Минстроя РФ от 30.01.14 №31/пр</t>
  </si>
  <si>
    <t>Провод (кабель) в коробах (каб. канале), сечением: до 35 мм2 (ВВГнг-LS, с числом жил - 3 и сечением 2,5 мм2); 100 м</t>
  </si>
  <si>
    <t>51,16
______
35,34</t>
  </si>
  <si>
    <t>2,22
______
0,14</t>
  </si>
  <si>
    <t>ОЗП=15,5772
ЭМ=8,6622
ЗПМ=15
МАТ=4,5235</t>
  </si>
  <si>
    <t>3,76
______
0,01</t>
  </si>
  <si>
    <t>Накладные расходы от ФОТ(28 руб.)23</t>
  </si>
  <si>
    <t>Сметная прибыль от ФОТ(28 руб.)15</t>
  </si>
  <si>
    <t>Всего с НР и СП70</t>
  </si>
  <si>
    <t>ФЕРм08-02-412-03
Приказ Минстроя РФ от 30.01.14 №31/пр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</si>
  <si>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16 мм2 (в гофротрубе ВВГнг-LS, с числом жил - 3 и сечением 2,5 мм2); 100 м</t>
  </si>
  <si>
    <t>88,47
______
59,13</t>
  </si>
  <si>
    <t>6,65
______
0,41</t>
  </si>
  <si>
    <t>ОЗП=15,5745
ЭМ=8,6767
ЗПМ=15,3902
МАТ=7,5584</t>
  </si>
  <si>
    <t>6,29
______
0,03</t>
  </si>
  <si>
    <t>Накладные расходы от ФОТ(32 руб.)26</t>
  </si>
  <si>
    <t>Всего с НР и СП83</t>
  </si>
  <si>
    <t>ФССЦ-501-8483
Приказ Минстроя России от 12.11.14 №703/пр</t>
  </si>
  <si>
    <t>Кабель силовой с медными жилами с поливинилхлоридной изоляцией и оболочкой, не распространяющий горение, с низким дымо- и газовыделением марки: ВВГнг-LS, с числом жил - 3 и сечением 2,5 мм2; 1000 м</t>
  </si>
  <si>
    <t xml:space="preserve">
МАТ=5,785</t>
  </si>
  <si>
    <t>ФЕРм08-02-390-01
Приказ Минстроя РФ от 30.01.14 №31/пр</t>
  </si>
  <si>
    <t>Короба пластмассовые: шириной до 40 мм (кабель-канал "Электропласт" 20x10 мм (для светильника и розетки внутри комнаты); 100 м</t>
  </si>
  <si>
    <t>237,65
______
154,92</t>
  </si>
  <si>
    <t>31,2
______
0,14</t>
  </si>
  <si>
    <t>ОЗП=15,5749
ЭМ=5,5032
ЗПМ=15
МАТ=4,9208</t>
  </si>
  <si>
    <t>16,29
______
0,01</t>
  </si>
  <si>
    <t>Накладные расходы от ФОТ(97 руб.)79</t>
  </si>
  <si>
    <t>Сметная прибыль от ФОТ(97 руб.)50</t>
  </si>
  <si>
    <t>Всего с НР и СП243</t>
  </si>
  <si>
    <t>ФССЦ-509-1830
Приказ Минстроя России от 12.11.14 №703/пр</t>
  </si>
  <si>
    <t>Кабель-канал (короб) "Электропласт": 20x10 мм; 100 м</t>
  </si>
  <si>
    <t xml:space="preserve">
МАТ=8,547</t>
  </si>
  <si>
    <t>Провод (кабель) в коробах (каб. канале), сечением: до 35 мм2 (ВВГнг-LS, с числом жил - 3 и сечением 2,5 мм2 (для светильника и розетки внутри комнаты); 100 м</t>
  </si>
  <si>
    <t>Накладные расходы от ФОТ(88 руб.)71</t>
  </si>
  <si>
    <t>Сметная прибыль от ФОТ(88 руб.)46</t>
  </si>
  <si>
    <t>Всего с НР и СП218</t>
  </si>
  <si>
    <t>ФЕРм08-03-591-08
Приказ Минстроя РФ от 30.01.14 №31/пр</t>
  </si>
  <si>
    <t>Розетка штепсельная: неутопленного типа при открытой проводке; 100 шт.</t>
  </si>
  <si>
    <t>463,04
______
342,84</t>
  </si>
  <si>
    <t>13,78
______
0,41</t>
  </si>
  <si>
    <t>ОЗП=15,5693
ЭМ=6,3977
ЗПМ=15,3902
МАТ=2,7827</t>
  </si>
  <si>
    <t>34,56
______
0,03</t>
  </si>
  <si>
    <t>Накладные расходы от ФОТ(53 руб.)43</t>
  </si>
  <si>
    <t>Сметная прибыль от ФОТ(53 руб.)28</t>
  </si>
  <si>
    <t>Всего с НР и СП128</t>
  </si>
  <si>
    <t>ФССЦ-503-0470
Приказ Минстроя России от 12.11.14 №703/пр</t>
  </si>
  <si>
    <t>Розетка открытой проводки двухгнездная с заземлением; 100 шт.</t>
  </si>
  <si>
    <t xml:space="preserve">
МАТ=2,766</t>
  </si>
  <si>
    <t>ФЕРм08-03-594-02
Приказ Минстроя РФ от 30.01.14 №31/пр</t>
  </si>
  <si>
    <t>Светильник отдельно устанавливаемый: на штырях с количеством ламп в светильнике 2 (светодиодный светильник, аналог 2-х лампового ЛСП 2х36, поставляется Заказчиком); 100 шт.</t>
  </si>
  <si>
    <t>1085,61
______
920,58</t>
  </si>
  <si>
    <t>44,36
______
2,7</t>
  </si>
  <si>
    <t>ОЗП=15,5695
ЭМ=8,6718
ЗПМ=15,5704
МАТ=5,3999</t>
  </si>
  <si>
    <t>92,8
______
0,2</t>
  </si>
  <si>
    <t>Накладные расходы от ФОТ(143 руб.)116</t>
  </si>
  <si>
    <t>Сметная прибыль от ФОТ(143 руб.)74</t>
  </si>
  <si>
    <t>Всего с НР и СП344</t>
  </si>
  <si>
    <t>439
______
49</t>
  </si>
  <si>
    <t>19,4
______
0,26</t>
  </si>
  <si>
    <t xml:space="preserve">   68% =  80%*0,85 ФОТ (от 2298) (Поз. 33)</t>
  </si>
  <si>
    <t xml:space="preserve">   81% =  95%*0,85 ФОТ (от 653) (Поз. 35, 37, 40-41, 43, 45, 47, 49)</t>
  </si>
  <si>
    <t xml:space="preserve">   48% =  60%*0,8 ФОТ (от 2298) (Поз. 33)</t>
  </si>
  <si>
    <t xml:space="preserve">   52% =  65%*0,8 ФОТ (от 653) (Поз. 35, 37, 40-41, 43, 45, 47, 49)</t>
  </si>
  <si>
    <t>Итоги по разделу 2 Монтажные работы. :</t>
  </si>
  <si>
    <t xml:space="preserve">  Итого Строительные работы</t>
  </si>
  <si>
    <t xml:space="preserve">  Итого Монтажные работы</t>
  </si>
  <si>
    <t xml:space="preserve">  Итого по разделу 2 Монтажные работы.</t>
  </si>
  <si>
    <t>Итого прямые затраты по смете в текущих ценах</t>
  </si>
  <si>
    <t>1690
______
92</t>
  </si>
  <si>
    <t>78,74
______
0,48</t>
  </si>
  <si>
    <t>Итого прямые затраты по смете с учетом коэффициентов к итогам</t>
  </si>
  <si>
    <t>1925
______
93</t>
  </si>
  <si>
    <t>84,79
______
0,49</t>
  </si>
  <si>
    <t xml:space="preserve">   68% =  80%*0,85 ФОТ (от 3392) (Поз. 3, 31-33)</t>
  </si>
  <si>
    <t>Итоги по смете:</t>
  </si>
  <si>
    <t xml:space="preserve">  НДС 18%</t>
  </si>
  <si>
    <t xml:space="preserve">  ВСЕГО по смете</t>
  </si>
  <si>
    <t xml:space="preserve">ЛОКАЛЬНАЯ СМЕТА  № </t>
  </si>
  <si>
    <t>Составлена в ценах на 01.01.2000 года и пересчитана в текущий уровень по состоянию на I кв. 2016 г. (Индексы НСО, 2 зона. 3 кв 2015 к ФЕР в ред 2014 изм пр 703/пр)</t>
  </si>
  <si>
    <t>Установка мет. решетки на три стены.</t>
  </si>
  <si>
    <t>Выполнение  ремонтно –строительных  работ  по укреплению   помещения хранения наркотических средств  в  аптечном пункте  ГКУ НСО «Новосибоблфарм», расположенном в р.п. Коченево, ул. Кузнецкая, 176 (в здании ГБУЗ НСО "Коченевская ЦРБ")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</si>
</sst>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>
      <alignment horizontal="center"/>
    </xf>
    <xf numFmtId="0" fontId="1" fillId="0" borderId="0">
      <alignment horizontal="left" vertical="top"/>
    </xf>
    <xf numFmtId="0" fontId="1" fillId="0" borderId="0"/>
  </cellStyleXfs>
  <cellXfs count="133">
    <xf numFmtId="0" fontId="0" fillId="0" borderId="0" xfId="0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5" fillId="0" borderId="0" xfId="11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6" fillId="0" borderId="0" xfId="11" applyFont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6" fillId="0" borderId="2" xfId="11" applyFont="1" applyBorder="1">
      <alignment horizontal="center"/>
    </xf>
    <xf numFmtId="0" fontId="8" fillId="0" borderId="2" xfId="0" applyFont="1" applyBorder="1" applyAlignment="1">
      <alignment horizontal="left" vertical="top"/>
    </xf>
    <xf numFmtId="0" fontId="6" fillId="0" borderId="0" xfId="11" applyFont="1" applyAlignment="1">
      <alignment horizontal="righ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11" fillId="0" borderId="0" xfId="11" applyFont="1">
      <alignment horizont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11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right" vertical="top" wrapText="1" shrinkToFit="1"/>
    </xf>
    <xf numFmtId="0" fontId="5" fillId="0" borderId="1" xfId="0" applyNumberFormat="1" applyFont="1" applyBorder="1" applyAlignment="1">
      <alignment horizontal="right" vertical="top" wrapText="1" shrinkToFit="1"/>
    </xf>
    <xf numFmtId="0" fontId="5" fillId="0" borderId="0" xfId="0" applyFont="1" applyAlignment="1">
      <alignment vertical="top" wrapText="1" shrinkToFit="1"/>
    </xf>
    <xf numFmtId="4" fontId="5" fillId="0" borderId="0" xfId="3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6" fillId="0" borderId="0" xfId="0" applyFont="1" applyAlignment="1"/>
    <xf numFmtId="0" fontId="6" fillId="0" borderId="0" xfId="12" applyFont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5" fillId="0" borderId="12" xfId="4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vertical="top" wrapText="1" shrinkToFit="1"/>
    </xf>
    <xf numFmtId="4" fontId="10" fillId="0" borderId="1" xfId="0" applyNumberFormat="1" applyFont="1" applyBorder="1" applyAlignment="1">
      <alignment horizontal="left" vertical="top" wrapText="1" shrinkToFit="1"/>
    </xf>
    <xf numFmtId="49" fontId="10" fillId="0" borderId="1" xfId="0" applyNumberFormat="1" applyFont="1" applyBorder="1" applyAlignment="1">
      <alignment horizontal="center" vertical="top" wrapText="1" shrinkToFit="1"/>
    </xf>
    <xf numFmtId="4" fontId="10" fillId="0" borderId="1" xfId="0" applyNumberFormat="1" applyFont="1" applyBorder="1" applyAlignment="1">
      <alignment horizontal="right" vertical="top" wrapText="1" shrinkToFit="1"/>
    </xf>
    <xf numFmtId="0" fontId="10" fillId="0" borderId="1" xfId="0" applyNumberFormat="1" applyFont="1" applyBorder="1" applyAlignment="1">
      <alignment horizontal="right" vertical="top" wrapText="1" shrinkToFit="1"/>
    </xf>
    <xf numFmtId="0" fontId="10" fillId="0" borderId="12" xfId="0" applyNumberFormat="1" applyFont="1" applyBorder="1" applyAlignment="1">
      <alignment horizontal="center" vertical="top" wrapText="1" shrinkToFit="1"/>
    </xf>
    <xf numFmtId="4" fontId="10" fillId="0" borderId="12" xfId="0" applyNumberFormat="1" applyFont="1" applyBorder="1" applyAlignment="1">
      <alignment horizontal="left" vertical="top" wrapText="1" shrinkToFit="1"/>
    </xf>
    <xf numFmtId="49" fontId="10" fillId="0" borderId="12" xfId="0" applyNumberFormat="1" applyFont="1" applyBorder="1" applyAlignment="1">
      <alignment horizontal="center" vertical="top" wrapText="1" shrinkToFit="1"/>
    </xf>
    <xf numFmtId="4" fontId="10" fillId="0" borderId="12" xfId="0" applyNumberFormat="1" applyFont="1" applyBorder="1" applyAlignment="1">
      <alignment horizontal="right" vertical="top" wrapText="1" shrinkToFit="1"/>
    </xf>
    <xf numFmtId="0" fontId="10" fillId="0" borderId="12" xfId="0" applyNumberFormat="1" applyFont="1" applyBorder="1" applyAlignment="1">
      <alignment horizontal="right" vertical="top" wrapText="1" shrinkToFit="1"/>
    </xf>
    <xf numFmtId="0" fontId="7" fillId="0" borderId="1" xfId="0" applyNumberFormat="1" applyFont="1" applyBorder="1" applyAlignment="1">
      <alignment horizontal="right" vertical="top" wrapText="1" shrinkToFit="1"/>
    </xf>
    <xf numFmtId="4" fontId="7" fillId="0" borderId="1" xfId="0" applyNumberFormat="1" applyFont="1" applyBorder="1" applyAlignment="1">
      <alignment horizontal="right" vertical="top" wrapText="1" shrinkToFit="1"/>
    </xf>
    <xf numFmtId="0" fontId="7" fillId="0" borderId="12" xfId="0" applyNumberFormat="1" applyFont="1" applyBorder="1" applyAlignment="1">
      <alignment horizontal="right" vertical="top" wrapText="1" shrinkToFit="1"/>
    </xf>
    <xf numFmtId="4" fontId="7" fillId="0" borderId="12" xfId="0" applyNumberFormat="1" applyFont="1" applyBorder="1" applyAlignment="1">
      <alignment horizontal="right" vertical="top" wrapText="1" shrinkToFit="1"/>
    </xf>
    <xf numFmtId="0" fontId="5" fillId="0" borderId="1" xfId="3" applyNumberFormat="1" applyFont="1" applyBorder="1" applyAlignment="1">
      <alignment horizontal="right" vertical="top" wrapText="1"/>
    </xf>
    <xf numFmtId="4" fontId="5" fillId="0" borderId="1" xfId="3" applyNumberFormat="1" applyFont="1" applyBorder="1" applyAlignment="1">
      <alignment horizontal="right" vertical="top" wrapText="1"/>
    </xf>
    <xf numFmtId="0" fontId="7" fillId="0" borderId="1" xfId="3" applyNumberFormat="1" applyFont="1" applyBorder="1" applyAlignment="1">
      <alignment horizontal="right" vertical="top" wrapText="1"/>
    </xf>
    <xf numFmtId="4" fontId="7" fillId="0" borderId="1" xfId="3" applyNumberFormat="1" applyFont="1" applyBorder="1" applyAlignment="1">
      <alignment horizontal="right" vertical="top" wrapText="1"/>
    </xf>
    <xf numFmtId="4" fontId="5" fillId="0" borderId="1" xfId="3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7" fillId="0" borderId="1" xfId="3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7" fillId="0" borderId="12" xfId="0" applyNumberFormat="1" applyFont="1" applyBorder="1" applyAlignment="1">
      <alignment horizontal="left" vertical="top" wrapText="1" shrinkToFit="1"/>
    </xf>
    <xf numFmtId="0" fontId="12" fillId="0" borderId="12" xfId="0" applyFont="1" applyBorder="1" applyAlignment="1">
      <alignment horizontal="left" vertical="top" wrapText="1" shrinkToFit="1"/>
    </xf>
    <xf numFmtId="0" fontId="7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13" fillId="0" borderId="1" xfId="0" applyNumberFormat="1" applyFont="1" applyBorder="1" applyAlignment="1">
      <alignment horizontal="left" vertical="top" wrapText="1" shrinkToFit="1"/>
    </xf>
    <xf numFmtId="0" fontId="10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6" fillId="0" borderId="3" xfId="1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9" fillId="0" borderId="0" xfId="11" applyFont="1" applyBorder="1">
      <alignment horizontal="center"/>
    </xf>
    <xf numFmtId="4" fontId="6" fillId="0" borderId="6" xfId="11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6" fillId="0" borderId="0" xfId="11" applyFont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" fontId="6" fillId="0" borderId="3" xfId="11" applyNumberFormat="1" applyFont="1" applyBorder="1" applyAlignment="1">
      <alignment horizontal="right"/>
    </xf>
  </cellXfs>
  <cellStyles count="14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ПеременныеСметы" xfId="6"/>
    <cellStyle name="РесСмета" xfId="7"/>
    <cellStyle name="СводкаСтоимРаб" xfId="8"/>
    <cellStyle name="СводРасч" xfId="9"/>
    <cellStyle name="Список ресурсов" xfId="10"/>
    <cellStyle name="Титул" xfId="11"/>
    <cellStyle name="Хвост" xfId="12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S293"/>
  <sheetViews>
    <sheetView showGridLines="0" tabSelected="1" zoomScale="90" zoomScaleNormal="90" workbookViewId="0">
      <selection activeCell="I21" sqref="I21:L22"/>
    </sheetView>
  </sheetViews>
  <sheetFormatPr defaultRowHeight="12" outlineLevelRow="1" x14ac:dyDescent="0.2"/>
  <cols>
    <col min="1" max="1" width="3.85546875" style="62" customWidth="1"/>
    <col min="2" max="2" width="13.5703125" style="62" customWidth="1"/>
    <col min="3" max="3" width="43.5703125" style="62" customWidth="1"/>
    <col min="4" max="4" width="8.7109375" style="62" customWidth="1"/>
    <col min="5" max="6" width="11.42578125" style="28" customWidth="1"/>
    <col min="7" max="7" width="11.5703125" style="28" customWidth="1"/>
    <col min="8" max="12" width="11.42578125" style="28" customWidth="1"/>
    <col min="13" max="13" width="10" style="28" customWidth="1"/>
    <col min="14" max="14" width="10" style="20" customWidth="1"/>
    <col min="15" max="16384" width="9.140625" style="20"/>
  </cols>
  <sheetData>
    <row r="1" spans="1:14" s="2" customFormat="1" ht="12.75" x14ac:dyDescent="0.2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17</v>
      </c>
    </row>
    <row r="2" spans="1:14" s="2" customFormat="1" ht="17.25" customHeight="1" outlineLevel="1" x14ac:dyDescent="0.2">
      <c r="A2" s="7" t="s">
        <v>22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23</v>
      </c>
      <c r="M2" s="9"/>
      <c r="N2" s="9"/>
    </row>
    <row r="3" spans="1:14" s="2" customFormat="1" ht="17.25" customHeight="1" outlineLevel="1" x14ac:dyDescent="0.2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 x14ac:dyDescent="0.2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 x14ac:dyDescent="0.2">
      <c r="A5" s="11"/>
      <c r="B5" s="12"/>
      <c r="C5" s="10" t="s">
        <v>35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35</v>
      </c>
    </row>
    <row r="6" spans="1:14" s="2" customFormat="1" ht="16.5" customHeight="1" outlineLevel="1" x14ac:dyDescent="0.2">
      <c r="A6" s="15" t="s">
        <v>34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34</v>
      </c>
      <c r="M6" s="16"/>
      <c r="N6" s="17"/>
    </row>
    <row r="7" spans="1:14" ht="17.25" customHeight="1" x14ac:dyDescent="0.2">
      <c r="A7" s="18"/>
      <c r="B7" s="121" t="s">
        <v>36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9"/>
    </row>
    <row r="8" spans="1:14" ht="12.75" customHeight="1" x14ac:dyDescent="0.2">
      <c r="A8" s="21"/>
      <c r="B8" s="122" t="s">
        <v>18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4" ht="12.75" x14ac:dyDescent="0.2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 x14ac:dyDescent="0.25">
      <c r="A10" s="24"/>
      <c r="B10" s="123" t="s">
        <v>398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9"/>
    </row>
    <row r="11" spans="1:14" ht="39.75" customHeight="1" x14ac:dyDescent="0.2">
      <c r="A11" s="21"/>
      <c r="B11" s="120" t="s">
        <v>401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1:14" ht="12.75" customHeight="1" x14ac:dyDescent="0.2">
      <c r="A12" s="21"/>
      <c r="B12" s="122" t="s">
        <v>1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4" ht="12.75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4" ht="12.75" x14ac:dyDescent="0.2">
      <c r="A14" s="26" t="s">
        <v>19</v>
      </c>
      <c r="B14" s="26"/>
      <c r="C14" s="127" t="s">
        <v>37</v>
      </c>
      <c r="D14" s="127"/>
      <c r="E14" s="127"/>
      <c r="F14" s="127"/>
      <c r="G14" s="127"/>
      <c r="H14" s="127"/>
      <c r="I14" s="127"/>
      <c r="J14" s="127"/>
      <c r="K14" s="22"/>
      <c r="L14" s="22"/>
      <c r="M14" s="22"/>
    </row>
    <row r="15" spans="1:14" ht="12.75" x14ac:dyDescent="0.2">
      <c r="A15" s="27"/>
      <c r="B15" s="27"/>
      <c r="C15" s="27"/>
      <c r="D15" s="27"/>
      <c r="E15" s="27"/>
      <c r="G15" s="29"/>
      <c r="H15" s="125" t="s">
        <v>20</v>
      </c>
      <c r="I15" s="126"/>
      <c r="J15" s="126"/>
      <c r="K15" s="126"/>
      <c r="L15" s="132">
        <v>93451.28</v>
      </c>
      <c r="M15" s="132"/>
      <c r="N15" s="30" t="s">
        <v>24</v>
      </c>
    </row>
    <row r="16" spans="1:14" ht="12.75" x14ac:dyDescent="0.2">
      <c r="A16" s="131"/>
      <c r="B16" s="131"/>
      <c r="C16" s="131"/>
      <c r="D16" s="131"/>
      <c r="G16" s="29"/>
      <c r="H16" s="125" t="s">
        <v>21</v>
      </c>
      <c r="I16" s="126"/>
      <c r="J16" s="126"/>
      <c r="K16" s="126"/>
      <c r="L16" s="124">
        <v>12191</v>
      </c>
      <c r="M16" s="124"/>
      <c r="N16" s="30" t="s">
        <v>24</v>
      </c>
    </row>
    <row r="17" spans="1:19" ht="12.75" outlineLevel="1" x14ac:dyDescent="0.2">
      <c r="A17" s="23"/>
      <c r="B17" s="23"/>
      <c r="C17" s="23"/>
      <c r="D17" s="23"/>
      <c r="G17" s="29"/>
      <c r="H17" s="125" t="s">
        <v>30</v>
      </c>
      <c r="I17" s="126"/>
      <c r="J17" s="126"/>
      <c r="K17" s="126"/>
      <c r="L17" s="124">
        <f>L18+M18</f>
        <v>85.28</v>
      </c>
      <c r="M17" s="124"/>
      <c r="N17" s="30" t="s">
        <v>29</v>
      </c>
    </row>
    <row r="18" spans="1:19" ht="12.75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1">
        <v>84.79</v>
      </c>
      <c r="M18" s="31">
        <v>0.49</v>
      </c>
    </row>
    <row r="19" spans="1:19" ht="12.75" customHeight="1" x14ac:dyDescent="0.2">
      <c r="A19" s="127" t="s">
        <v>399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32"/>
    </row>
    <row r="20" spans="1:19" x14ac:dyDescent="0.2">
      <c r="A20" s="33"/>
      <c r="B20" s="20"/>
      <c r="C20" s="26"/>
      <c r="D20" s="34"/>
      <c r="E20" s="34"/>
      <c r="F20" s="25"/>
      <c r="G20" s="25"/>
      <c r="H20" s="25"/>
      <c r="I20" s="25"/>
      <c r="J20" s="25"/>
      <c r="K20" s="25"/>
      <c r="L20" s="25"/>
      <c r="M20" s="35"/>
    </row>
    <row r="21" spans="1:19" ht="15" customHeight="1" x14ac:dyDescent="0.2">
      <c r="A21" s="101" t="s">
        <v>4</v>
      </c>
      <c r="B21" s="101" t="s">
        <v>5</v>
      </c>
      <c r="C21" s="101" t="s">
        <v>0</v>
      </c>
      <c r="D21" s="118" t="s">
        <v>6</v>
      </c>
      <c r="E21" s="118" t="s">
        <v>25</v>
      </c>
      <c r="F21" s="104"/>
      <c r="G21" s="119"/>
      <c r="H21" s="104" t="s">
        <v>2</v>
      </c>
      <c r="I21" s="118" t="s">
        <v>28</v>
      </c>
      <c r="J21" s="104"/>
      <c r="K21" s="104"/>
      <c r="L21" s="119"/>
      <c r="M21" s="104" t="s">
        <v>7</v>
      </c>
      <c r="N21" s="105"/>
    </row>
    <row r="22" spans="1:19" ht="12" customHeight="1" x14ac:dyDescent="0.2">
      <c r="A22" s="102"/>
      <c r="B22" s="102"/>
      <c r="C22" s="102"/>
      <c r="D22" s="128"/>
      <c r="E22" s="110" t="s">
        <v>26</v>
      </c>
      <c r="F22" s="111"/>
      <c r="G22" s="112"/>
      <c r="H22" s="106"/>
      <c r="I22" s="110" t="s">
        <v>27</v>
      </c>
      <c r="J22" s="129"/>
      <c r="K22" s="129"/>
      <c r="L22" s="130"/>
      <c r="M22" s="106"/>
      <c r="N22" s="107"/>
    </row>
    <row r="23" spans="1:19" ht="23.25" customHeight="1" x14ac:dyDescent="0.2">
      <c r="A23" s="102"/>
      <c r="B23" s="102"/>
      <c r="C23" s="102"/>
      <c r="D23" s="102"/>
      <c r="E23" s="36" t="s">
        <v>3</v>
      </c>
      <c r="F23" s="36" t="s">
        <v>8</v>
      </c>
      <c r="G23" s="102" t="s">
        <v>9</v>
      </c>
      <c r="H23" s="106"/>
      <c r="I23" s="102" t="s">
        <v>3</v>
      </c>
      <c r="J23" s="102" t="s">
        <v>10</v>
      </c>
      <c r="K23" s="36" t="s">
        <v>11</v>
      </c>
      <c r="L23" s="102" t="s">
        <v>9</v>
      </c>
      <c r="M23" s="108"/>
      <c r="N23" s="109"/>
    </row>
    <row r="24" spans="1:19" ht="18" customHeight="1" x14ac:dyDescent="0.2">
      <c r="A24" s="102"/>
      <c r="B24" s="102"/>
      <c r="C24" s="102"/>
      <c r="D24" s="116"/>
      <c r="E24" s="101" t="s">
        <v>10</v>
      </c>
      <c r="F24" s="101" t="s">
        <v>12</v>
      </c>
      <c r="G24" s="116"/>
      <c r="H24" s="106"/>
      <c r="I24" s="102"/>
      <c r="J24" s="102"/>
      <c r="K24" s="101" t="s">
        <v>13</v>
      </c>
      <c r="L24" s="116"/>
      <c r="M24" s="113" t="s">
        <v>14</v>
      </c>
      <c r="N24" s="114"/>
    </row>
    <row r="25" spans="1:19" ht="20.25" customHeight="1" x14ac:dyDescent="0.2">
      <c r="A25" s="103"/>
      <c r="B25" s="103"/>
      <c r="C25" s="103"/>
      <c r="D25" s="117"/>
      <c r="E25" s="103"/>
      <c r="F25" s="103"/>
      <c r="G25" s="117"/>
      <c r="H25" s="115"/>
      <c r="I25" s="103"/>
      <c r="J25" s="103"/>
      <c r="K25" s="103"/>
      <c r="L25" s="117"/>
      <c r="M25" s="37" t="s">
        <v>15</v>
      </c>
      <c r="N25" s="37" t="s">
        <v>16</v>
      </c>
    </row>
    <row r="26" spans="1:19" x14ac:dyDescent="0.2">
      <c r="A26" s="69">
        <v>1</v>
      </c>
      <c r="B26" s="69">
        <v>2</v>
      </c>
      <c r="C26" s="69">
        <v>3</v>
      </c>
      <c r="D26" s="69">
        <v>4</v>
      </c>
      <c r="E26" s="69">
        <v>5</v>
      </c>
      <c r="F26" s="69">
        <v>6</v>
      </c>
      <c r="G26" s="69">
        <v>7</v>
      </c>
      <c r="H26" s="69">
        <v>8</v>
      </c>
      <c r="I26" s="69">
        <v>9</v>
      </c>
      <c r="J26" s="69">
        <v>10</v>
      </c>
      <c r="K26" s="69">
        <v>11</v>
      </c>
      <c r="L26" s="69">
        <v>12</v>
      </c>
      <c r="M26" s="69">
        <v>13</v>
      </c>
      <c r="N26" s="69">
        <v>14</v>
      </c>
      <c r="O26" s="38"/>
      <c r="P26" s="38"/>
      <c r="Q26" s="38"/>
    </row>
    <row r="27" spans="1:19" s="44" customFormat="1" ht="17.850000000000001" customHeight="1" x14ac:dyDescent="0.2">
      <c r="A27" s="98" t="s">
        <v>40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9" ht="60" x14ac:dyDescent="0.2">
      <c r="A28" s="39">
        <v>1</v>
      </c>
      <c r="B28" s="40" t="s">
        <v>41</v>
      </c>
      <c r="C28" s="40" t="s">
        <v>42</v>
      </c>
      <c r="D28" s="41">
        <v>0.01</v>
      </c>
      <c r="E28" s="42" t="s">
        <v>43</v>
      </c>
      <c r="F28" s="42" t="s">
        <v>44</v>
      </c>
      <c r="G28" s="42"/>
      <c r="H28" s="42" t="s">
        <v>45</v>
      </c>
      <c r="I28" s="43">
        <v>248</v>
      </c>
      <c r="J28" s="43">
        <v>224</v>
      </c>
      <c r="K28" s="43" t="s">
        <v>46</v>
      </c>
      <c r="L28" s="43"/>
      <c r="M28" s="42" t="s">
        <v>47</v>
      </c>
      <c r="N28" s="42" t="s">
        <v>48</v>
      </c>
      <c r="O28" s="44"/>
      <c r="P28" s="44"/>
      <c r="Q28" s="44"/>
      <c r="R28" s="44"/>
      <c r="S28" s="44"/>
    </row>
    <row r="29" spans="1:19" x14ac:dyDescent="0.2">
      <c r="A29" s="70"/>
      <c r="B29" s="71"/>
      <c r="C29" s="71" t="s">
        <v>49</v>
      </c>
      <c r="D29" s="72" t="s">
        <v>50</v>
      </c>
      <c r="E29" s="73"/>
      <c r="F29" s="73"/>
      <c r="G29" s="73"/>
      <c r="H29" s="73"/>
      <c r="I29" s="74"/>
      <c r="J29" s="74"/>
      <c r="K29" s="74"/>
      <c r="L29" s="74"/>
      <c r="M29" s="73"/>
      <c r="N29" s="73"/>
      <c r="O29" s="44"/>
      <c r="P29" s="44"/>
      <c r="Q29" s="44"/>
      <c r="R29" s="44"/>
      <c r="S29" s="44"/>
    </row>
    <row r="30" spans="1:19" x14ac:dyDescent="0.2">
      <c r="A30" s="70"/>
      <c r="B30" s="71"/>
      <c r="C30" s="71" t="s">
        <v>51</v>
      </c>
      <c r="D30" s="72" t="s">
        <v>50</v>
      </c>
      <c r="E30" s="73"/>
      <c r="F30" s="73"/>
      <c r="G30" s="73"/>
      <c r="H30" s="73"/>
      <c r="I30" s="74"/>
      <c r="J30" s="74"/>
      <c r="K30" s="74"/>
      <c r="L30" s="74"/>
      <c r="M30" s="73"/>
      <c r="N30" s="73"/>
      <c r="O30" s="44"/>
      <c r="P30" s="44"/>
      <c r="Q30" s="44"/>
      <c r="R30" s="44"/>
      <c r="S30" s="44"/>
    </row>
    <row r="31" spans="1:19" x14ac:dyDescent="0.2">
      <c r="A31" s="70"/>
      <c r="B31" s="71"/>
      <c r="C31" s="71" t="s">
        <v>52</v>
      </c>
      <c r="D31" s="72" t="s">
        <v>50</v>
      </c>
      <c r="E31" s="73"/>
      <c r="F31" s="73"/>
      <c r="G31" s="73"/>
      <c r="H31" s="73"/>
      <c r="I31" s="74"/>
      <c r="J31" s="74"/>
      <c r="K31" s="74"/>
      <c r="L31" s="74"/>
      <c r="M31" s="73"/>
      <c r="N31" s="73"/>
      <c r="O31" s="44"/>
      <c r="P31" s="44"/>
      <c r="Q31" s="44"/>
      <c r="R31" s="44"/>
      <c r="S31" s="44"/>
    </row>
    <row r="32" spans="1:19" s="59" customFormat="1" ht="60" x14ac:dyDescent="0.2">
      <c r="A32" s="39">
        <v>2</v>
      </c>
      <c r="B32" s="40" t="s">
        <v>53</v>
      </c>
      <c r="C32" s="40" t="s">
        <v>54</v>
      </c>
      <c r="D32" s="41">
        <v>1.6299999999999999E-2</v>
      </c>
      <c r="E32" s="42" t="s">
        <v>55</v>
      </c>
      <c r="F32" s="42"/>
      <c r="G32" s="42"/>
      <c r="H32" s="42" t="s">
        <v>56</v>
      </c>
      <c r="I32" s="43">
        <v>73</v>
      </c>
      <c r="J32" s="43">
        <v>73</v>
      </c>
      <c r="K32" s="43"/>
      <c r="L32" s="43"/>
      <c r="M32" s="42">
        <v>36.28</v>
      </c>
      <c r="N32" s="42">
        <v>0.59</v>
      </c>
      <c r="O32" s="44"/>
      <c r="P32" s="44"/>
      <c r="Q32" s="44"/>
      <c r="R32" s="44"/>
      <c r="S32" s="44"/>
    </row>
    <row r="33" spans="1:19" x14ac:dyDescent="0.2">
      <c r="A33" s="70"/>
      <c r="B33" s="71"/>
      <c r="C33" s="71" t="s">
        <v>57</v>
      </c>
      <c r="D33" s="72" t="s">
        <v>50</v>
      </c>
      <c r="E33" s="73"/>
      <c r="F33" s="73"/>
      <c r="G33" s="73"/>
      <c r="H33" s="73"/>
      <c r="I33" s="74"/>
      <c r="J33" s="74"/>
      <c r="K33" s="74"/>
      <c r="L33" s="74"/>
      <c r="M33" s="73"/>
      <c r="N33" s="73"/>
      <c r="O33" s="44"/>
      <c r="P33" s="44"/>
      <c r="Q33" s="44"/>
      <c r="R33" s="44"/>
      <c r="S33" s="44"/>
    </row>
    <row r="34" spans="1:19" x14ac:dyDescent="0.2">
      <c r="A34" s="70"/>
      <c r="B34" s="71"/>
      <c r="C34" s="71" t="s">
        <v>58</v>
      </c>
      <c r="D34" s="72" t="s">
        <v>50</v>
      </c>
      <c r="E34" s="73"/>
      <c r="F34" s="73"/>
      <c r="G34" s="73"/>
      <c r="H34" s="73"/>
      <c r="I34" s="74"/>
      <c r="J34" s="74"/>
      <c r="K34" s="74"/>
      <c r="L34" s="74"/>
      <c r="M34" s="73"/>
      <c r="N34" s="73"/>
      <c r="O34" s="44"/>
      <c r="P34" s="44"/>
      <c r="Q34" s="44"/>
      <c r="R34" s="44"/>
      <c r="S34" s="44"/>
    </row>
    <row r="35" spans="1:19" x14ac:dyDescent="0.2">
      <c r="A35" s="70"/>
      <c r="B35" s="71"/>
      <c r="C35" s="71" t="s">
        <v>59</v>
      </c>
      <c r="D35" s="72" t="s">
        <v>50</v>
      </c>
      <c r="E35" s="73"/>
      <c r="F35" s="73"/>
      <c r="G35" s="73"/>
      <c r="H35" s="73"/>
      <c r="I35" s="74"/>
      <c r="J35" s="74"/>
      <c r="K35" s="74"/>
      <c r="L35" s="74"/>
      <c r="M35" s="73"/>
      <c r="N35" s="73"/>
      <c r="O35" s="44"/>
      <c r="P35" s="44"/>
      <c r="Q35" s="44"/>
      <c r="R35" s="44"/>
      <c r="S35" s="44"/>
    </row>
    <row r="36" spans="1:19" ht="60" x14ac:dyDescent="0.2">
      <c r="A36" s="39">
        <v>3</v>
      </c>
      <c r="B36" s="40" t="s">
        <v>60</v>
      </c>
      <c r="C36" s="40" t="s">
        <v>61</v>
      </c>
      <c r="D36" s="41">
        <v>7.0000000000000007E-2</v>
      </c>
      <c r="E36" s="42" t="s">
        <v>62</v>
      </c>
      <c r="F36" s="42"/>
      <c r="G36" s="42"/>
      <c r="H36" s="42" t="s">
        <v>63</v>
      </c>
      <c r="I36" s="43">
        <v>32</v>
      </c>
      <c r="J36" s="43">
        <v>32</v>
      </c>
      <c r="K36" s="43"/>
      <c r="L36" s="43"/>
      <c r="M36" s="42">
        <v>3.77</v>
      </c>
      <c r="N36" s="42">
        <v>0.26</v>
      </c>
      <c r="O36" s="44"/>
      <c r="P36" s="44"/>
      <c r="Q36" s="44"/>
      <c r="R36" s="44"/>
      <c r="S36" s="44"/>
    </row>
    <row r="37" spans="1:19" s="59" customFormat="1" ht="12.75" x14ac:dyDescent="0.2">
      <c r="A37" s="70"/>
      <c r="B37" s="71"/>
      <c r="C37" s="71" t="s">
        <v>64</v>
      </c>
      <c r="D37" s="72" t="s">
        <v>50</v>
      </c>
      <c r="E37" s="73"/>
      <c r="F37" s="73"/>
      <c r="G37" s="73"/>
      <c r="H37" s="73"/>
      <c r="I37" s="74"/>
      <c r="J37" s="74"/>
      <c r="K37" s="74"/>
      <c r="L37" s="74"/>
      <c r="M37" s="73"/>
      <c r="N37" s="73"/>
      <c r="O37" s="44"/>
      <c r="P37" s="44"/>
      <c r="Q37" s="44"/>
      <c r="R37" s="44"/>
      <c r="S37" s="44"/>
    </row>
    <row r="38" spans="1:19" x14ac:dyDescent="0.2">
      <c r="A38" s="70"/>
      <c r="B38" s="71"/>
      <c r="C38" s="71" t="s">
        <v>65</v>
      </c>
      <c r="D38" s="72" t="s">
        <v>50</v>
      </c>
      <c r="E38" s="73"/>
      <c r="F38" s="73"/>
      <c r="G38" s="73"/>
      <c r="H38" s="73"/>
      <c r="I38" s="74"/>
      <c r="J38" s="74"/>
      <c r="K38" s="74"/>
      <c r="L38" s="74"/>
      <c r="M38" s="73"/>
      <c r="N38" s="73"/>
      <c r="O38" s="44"/>
      <c r="P38" s="44"/>
      <c r="Q38" s="44"/>
      <c r="R38" s="44"/>
      <c r="S38" s="44"/>
    </row>
    <row r="39" spans="1:19" x14ac:dyDescent="0.2">
      <c r="A39" s="70"/>
      <c r="B39" s="71"/>
      <c r="C39" s="71" t="s">
        <v>66</v>
      </c>
      <c r="D39" s="72" t="s">
        <v>50</v>
      </c>
      <c r="E39" s="73"/>
      <c r="F39" s="73"/>
      <c r="G39" s="73"/>
      <c r="H39" s="73"/>
      <c r="I39" s="74"/>
      <c r="J39" s="74"/>
      <c r="K39" s="74"/>
      <c r="L39" s="74"/>
      <c r="M39" s="73"/>
      <c r="N39" s="73"/>
      <c r="O39" s="44"/>
      <c r="P39" s="44"/>
      <c r="Q39" s="44"/>
      <c r="R39" s="44"/>
      <c r="S39" s="44"/>
    </row>
    <row r="40" spans="1:19" ht="72" x14ac:dyDescent="0.2">
      <c r="A40" s="39">
        <v>4</v>
      </c>
      <c r="B40" s="40" t="s">
        <v>67</v>
      </c>
      <c r="C40" s="40" t="s">
        <v>68</v>
      </c>
      <c r="D40" s="41">
        <v>1.61</v>
      </c>
      <c r="E40" s="42" t="s">
        <v>69</v>
      </c>
      <c r="F40" s="42">
        <v>19.07</v>
      </c>
      <c r="G40" s="42">
        <v>25.72</v>
      </c>
      <c r="H40" s="42" t="s">
        <v>70</v>
      </c>
      <c r="I40" s="43">
        <v>1139</v>
      </c>
      <c r="J40" s="43">
        <v>597</v>
      </c>
      <c r="K40" s="43">
        <v>371</v>
      </c>
      <c r="L40" s="43">
        <v>171</v>
      </c>
      <c r="M40" s="42">
        <v>2.4</v>
      </c>
      <c r="N40" s="42">
        <v>3.86</v>
      </c>
      <c r="O40" s="44"/>
      <c r="P40" s="44"/>
      <c r="Q40" s="44"/>
      <c r="R40" s="44"/>
      <c r="S40" s="44"/>
    </row>
    <row r="41" spans="1:19" x14ac:dyDescent="0.2">
      <c r="A41" s="70"/>
      <c r="B41" s="71"/>
      <c r="C41" s="71" t="s">
        <v>71</v>
      </c>
      <c r="D41" s="72" t="s">
        <v>50</v>
      </c>
      <c r="E41" s="73"/>
      <c r="F41" s="73"/>
      <c r="G41" s="73"/>
      <c r="H41" s="73"/>
      <c r="I41" s="74"/>
      <c r="J41" s="74"/>
      <c r="K41" s="74"/>
      <c r="L41" s="74"/>
      <c r="M41" s="73"/>
      <c r="N41" s="73"/>
      <c r="O41" s="44"/>
      <c r="P41" s="44"/>
      <c r="Q41" s="44"/>
      <c r="R41" s="44"/>
      <c r="S41" s="44"/>
    </row>
    <row r="42" spans="1:19" x14ac:dyDescent="0.2">
      <c r="A42" s="70"/>
      <c r="B42" s="71"/>
      <c r="C42" s="71" t="s">
        <v>72</v>
      </c>
      <c r="D42" s="72" t="s">
        <v>50</v>
      </c>
      <c r="E42" s="73"/>
      <c r="F42" s="73"/>
      <c r="G42" s="73"/>
      <c r="H42" s="73"/>
      <c r="I42" s="74"/>
      <c r="J42" s="74"/>
      <c r="K42" s="74"/>
      <c r="L42" s="74"/>
      <c r="M42" s="73"/>
      <c r="N42" s="73"/>
      <c r="O42" s="44"/>
      <c r="P42" s="44"/>
      <c r="Q42" s="44"/>
      <c r="R42" s="44"/>
      <c r="S42" s="44"/>
    </row>
    <row r="43" spans="1:19" x14ac:dyDescent="0.2">
      <c r="A43" s="70"/>
      <c r="B43" s="71"/>
      <c r="C43" s="71" t="s">
        <v>73</v>
      </c>
      <c r="D43" s="72" t="s">
        <v>50</v>
      </c>
      <c r="E43" s="73"/>
      <c r="F43" s="73"/>
      <c r="G43" s="73"/>
      <c r="H43" s="73"/>
      <c r="I43" s="74"/>
      <c r="J43" s="74"/>
      <c r="K43" s="74"/>
      <c r="L43" s="74"/>
      <c r="M43" s="73"/>
      <c r="N43" s="73"/>
      <c r="O43" s="44"/>
      <c r="P43" s="44"/>
      <c r="Q43" s="44"/>
      <c r="R43" s="44"/>
      <c r="S43" s="44"/>
    </row>
    <row r="44" spans="1:19" ht="108" x14ac:dyDescent="0.2">
      <c r="A44" s="39">
        <v>5</v>
      </c>
      <c r="B44" s="40" t="s">
        <v>74</v>
      </c>
      <c r="C44" s="40" t="s">
        <v>75</v>
      </c>
      <c r="D44" s="41">
        <v>1.61</v>
      </c>
      <c r="E44" s="42">
        <v>18305.080000000002</v>
      </c>
      <c r="F44" s="42"/>
      <c r="G44" s="42">
        <v>18305.080000000002</v>
      </c>
      <c r="H44" s="42"/>
      <c r="I44" s="43">
        <v>29471</v>
      </c>
      <c r="J44" s="43"/>
      <c r="K44" s="43"/>
      <c r="L44" s="43">
        <v>29471</v>
      </c>
      <c r="M44" s="42"/>
      <c r="N44" s="42"/>
      <c r="O44" s="44"/>
      <c r="P44" s="44"/>
      <c r="Q44" s="44"/>
      <c r="R44" s="44"/>
      <c r="S44" s="44"/>
    </row>
    <row r="45" spans="1:19" ht="17.850000000000001" customHeight="1" x14ac:dyDescent="0.2">
      <c r="A45" s="99" t="s">
        <v>76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44"/>
      <c r="P45" s="44"/>
      <c r="Q45" s="44"/>
      <c r="R45" s="44"/>
      <c r="S45" s="44"/>
    </row>
    <row r="46" spans="1:19" ht="60" x14ac:dyDescent="0.2">
      <c r="A46" s="39">
        <v>6</v>
      </c>
      <c r="B46" s="40" t="s">
        <v>77</v>
      </c>
      <c r="C46" s="40" t="s">
        <v>78</v>
      </c>
      <c r="D46" s="41">
        <v>0.76</v>
      </c>
      <c r="E46" s="42" t="s">
        <v>79</v>
      </c>
      <c r="F46" s="42">
        <v>10.28</v>
      </c>
      <c r="G46" s="42"/>
      <c r="H46" s="42" t="s">
        <v>80</v>
      </c>
      <c r="I46" s="43">
        <v>596</v>
      </c>
      <c r="J46" s="43">
        <v>555</v>
      </c>
      <c r="K46" s="43">
        <v>41</v>
      </c>
      <c r="L46" s="43"/>
      <c r="M46" s="42">
        <v>5.49</v>
      </c>
      <c r="N46" s="42">
        <v>4.17</v>
      </c>
      <c r="O46" s="44"/>
      <c r="P46" s="44"/>
      <c r="Q46" s="44"/>
      <c r="R46" s="44"/>
      <c r="S46" s="44"/>
    </row>
    <row r="47" spans="1:19" x14ac:dyDescent="0.2">
      <c r="A47" s="70"/>
      <c r="B47" s="71"/>
      <c r="C47" s="71" t="s">
        <v>81</v>
      </c>
      <c r="D47" s="72" t="s">
        <v>50</v>
      </c>
      <c r="E47" s="73"/>
      <c r="F47" s="73"/>
      <c r="G47" s="73"/>
      <c r="H47" s="73"/>
      <c r="I47" s="74"/>
      <c r="J47" s="74"/>
      <c r="K47" s="74"/>
      <c r="L47" s="74"/>
      <c r="M47" s="73"/>
      <c r="N47" s="73"/>
      <c r="O47" s="44"/>
      <c r="P47" s="44"/>
      <c r="Q47" s="44"/>
      <c r="R47" s="44"/>
      <c r="S47" s="44"/>
    </row>
    <row r="48" spans="1:19" x14ac:dyDescent="0.2">
      <c r="A48" s="70"/>
      <c r="B48" s="71"/>
      <c r="C48" s="71" t="s">
        <v>82</v>
      </c>
      <c r="D48" s="72" t="s">
        <v>50</v>
      </c>
      <c r="E48" s="73"/>
      <c r="F48" s="73"/>
      <c r="G48" s="73"/>
      <c r="H48" s="73"/>
      <c r="I48" s="74"/>
      <c r="J48" s="74"/>
      <c r="K48" s="74"/>
      <c r="L48" s="74"/>
      <c r="M48" s="73"/>
      <c r="N48" s="73"/>
      <c r="O48" s="44"/>
      <c r="P48" s="44"/>
      <c r="Q48" s="44"/>
      <c r="R48" s="44"/>
      <c r="S48" s="44"/>
    </row>
    <row r="49" spans="1:19" x14ac:dyDescent="0.2">
      <c r="A49" s="70"/>
      <c r="B49" s="71"/>
      <c r="C49" s="71" t="s">
        <v>83</v>
      </c>
      <c r="D49" s="72" t="s">
        <v>50</v>
      </c>
      <c r="E49" s="73"/>
      <c r="F49" s="73"/>
      <c r="G49" s="73"/>
      <c r="H49" s="73"/>
      <c r="I49" s="74"/>
      <c r="J49" s="74"/>
      <c r="K49" s="74"/>
      <c r="L49" s="74"/>
      <c r="M49" s="73"/>
      <c r="N49" s="73"/>
      <c r="O49" s="44"/>
      <c r="P49" s="44"/>
      <c r="Q49" s="44"/>
      <c r="R49" s="44"/>
      <c r="S49" s="44"/>
    </row>
    <row r="50" spans="1:19" ht="72" x14ac:dyDescent="0.2">
      <c r="A50" s="39">
        <v>7</v>
      </c>
      <c r="B50" s="40" t="s">
        <v>84</v>
      </c>
      <c r="C50" s="40" t="s">
        <v>85</v>
      </c>
      <c r="D50" s="41">
        <v>7.6E-3</v>
      </c>
      <c r="E50" s="42" t="s">
        <v>86</v>
      </c>
      <c r="F50" s="42" t="s">
        <v>87</v>
      </c>
      <c r="G50" s="42">
        <v>10103.459999999999</v>
      </c>
      <c r="H50" s="42" t="s">
        <v>88</v>
      </c>
      <c r="I50" s="43">
        <v>838</v>
      </c>
      <c r="J50" s="43">
        <v>330</v>
      </c>
      <c r="K50" s="43">
        <v>4</v>
      </c>
      <c r="L50" s="43">
        <v>504</v>
      </c>
      <c r="M50" s="42" t="s">
        <v>89</v>
      </c>
      <c r="N50" s="42">
        <v>2.39</v>
      </c>
      <c r="O50" s="44"/>
      <c r="P50" s="44"/>
      <c r="Q50" s="44"/>
      <c r="R50" s="44"/>
      <c r="S50" s="44"/>
    </row>
    <row r="51" spans="1:19" x14ac:dyDescent="0.2">
      <c r="A51" s="70"/>
      <c r="B51" s="71"/>
      <c r="C51" s="71" t="s">
        <v>90</v>
      </c>
      <c r="D51" s="72" t="s">
        <v>50</v>
      </c>
      <c r="E51" s="73"/>
      <c r="F51" s="73"/>
      <c r="G51" s="73"/>
      <c r="H51" s="73"/>
      <c r="I51" s="74"/>
      <c r="J51" s="74"/>
      <c r="K51" s="74"/>
      <c r="L51" s="74"/>
      <c r="M51" s="73"/>
      <c r="N51" s="73"/>
      <c r="O51" s="44"/>
      <c r="P51" s="44"/>
      <c r="Q51" s="44"/>
      <c r="R51" s="44"/>
      <c r="S51" s="44"/>
    </row>
    <row r="52" spans="1:19" x14ac:dyDescent="0.2">
      <c r="A52" s="70"/>
      <c r="B52" s="71"/>
      <c r="C52" s="71" t="s">
        <v>91</v>
      </c>
      <c r="D52" s="72" t="s">
        <v>50</v>
      </c>
      <c r="E52" s="73"/>
      <c r="F52" s="73"/>
      <c r="G52" s="73"/>
      <c r="H52" s="73"/>
      <c r="I52" s="74"/>
      <c r="J52" s="74"/>
      <c r="K52" s="74"/>
      <c r="L52" s="74"/>
      <c r="M52" s="73"/>
      <c r="N52" s="73"/>
      <c r="O52" s="44"/>
      <c r="P52" s="44"/>
      <c r="Q52" s="44"/>
      <c r="R52" s="44"/>
      <c r="S52" s="44"/>
    </row>
    <row r="53" spans="1:19" x14ac:dyDescent="0.2">
      <c r="A53" s="70"/>
      <c r="B53" s="71"/>
      <c r="C53" s="71" t="s">
        <v>92</v>
      </c>
      <c r="D53" s="72" t="s">
        <v>50</v>
      </c>
      <c r="E53" s="73"/>
      <c r="F53" s="73"/>
      <c r="G53" s="73"/>
      <c r="H53" s="73"/>
      <c r="I53" s="74"/>
      <c r="J53" s="74"/>
      <c r="K53" s="74"/>
      <c r="L53" s="74"/>
      <c r="M53" s="73"/>
      <c r="N53" s="73"/>
      <c r="O53" s="44"/>
      <c r="P53" s="44"/>
      <c r="Q53" s="44"/>
      <c r="R53" s="44"/>
      <c r="S53" s="44"/>
    </row>
    <row r="54" spans="1:19" ht="17.850000000000001" customHeight="1" x14ac:dyDescent="0.2">
      <c r="A54" s="99" t="s">
        <v>400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44"/>
      <c r="P54" s="44"/>
      <c r="Q54" s="44"/>
      <c r="R54" s="44"/>
      <c r="S54" s="44"/>
    </row>
    <row r="55" spans="1:19" ht="72" x14ac:dyDescent="0.2">
      <c r="A55" s="39">
        <v>8</v>
      </c>
      <c r="B55" s="40" t="s">
        <v>93</v>
      </c>
      <c r="C55" s="40" t="s">
        <v>94</v>
      </c>
      <c r="D55" s="41">
        <v>0.16281599999999999</v>
      </c>
      <c r="E55" s="42" t="s">
        <v>95</v>
      </c>
      <c r="F55" s="42" t="s">
        <v>96</v>
      </c>
      <c r="G55" s="42">
        <v>81.97</v>
      </c>
      <c r="H55" s="42" t="s">
        <v>97</v>
      </c>
      <c r="I55" s="43">
        <v>1303</v>
      </c>
      <c r="J55" s="43">
        <v>1098</v>
      </c>
      <c r="K55" s="43" t="s">
        <v>98</v>
      </c>
      <c r="L55" s="43">
        <v>76</v>
      </c>
      <c r="M55" s="42" t="s">
        <v>99</v>
      </c>
      <c r="N55" s="42" t="s">
        <v>100</v>
      </c>
      <c r="O55" s="44"/>
      <c r="P55" s="44"/>
      <c r="Q55" s="44"/>
      <c r="R55" s="44"/>
      <c r="S55" s="44"/>
    </row>
    <row r="56" spans="1:19" x14ac:dyDescent="0.2">
      <c r="A56" s="70"/>
      <c r="B56" s="71"/>
      <c r="C56" s="71" t="s">
        <v>101</v>
      </c>
      <c r="D56" s="72" t="s">
        <v>50</v>
      </c>
      <c r="E56" s="73"/>
      <c r="F56" s="73"/>
      <c r="G56" s="73"/>
      <c r="H56" s="73"/>
      <c r="I56" s="74"/>
      <c r="J56" s="74"/>
      <c r="K56" s="74"/>
      <c r="L56" s="74"/>
      <c r="M56" s="73"/>
      <c r="N56" s="73"/>
      <c r="O56" s="44"/>
      <c r="P56" s="44"/>
      <c r="Q56" s="44"/>
      <c r="R56" s="44"/>
      <c r="S56" s="44"/>
    </row>
    <row r="57" spans="1:19" x14ac:dyDescent="0.2">
      <c r="A57" s="70"/>
      <c r="B57" s="71"/>
      <c r="C57" s="71" t="s">
        <v>102</v>
      </c>
      <c r="D57" s="72" t="s">
        <v>50</v>
      </c>
      <c r="E57" s="73"/>
      <c r="F57" s="73"/>
      <c r="G57" s="73"/>
      <c r="H57" s="73"/>
      <c r="I57" s="74"/>
      <c r="J57" s="74"/>
      <c r="K57" s="74"/>
      <c r="L57" s="74"/>
      <c r="M57" s="73"/>
      <c r="N57" s="73"/>
      <c r="O57" s="44"/>
      <c r="P57" s="44"/>
      <c r="Q57" s="44"/>
      <c r="R57" s="44"/>
      <c r="S57" s="44"/>
    </row>
    <row r="58" spans="1:19" x14ac:dyDescent="0.2">
      <c r="A58" s="70"/>
      <c r="B58" s="71"/>
      <c r="C58" s="71" t="s">
        <v>103</v>
      </c>
      <c r="D58" s="72" t="s">
        <v>50</v>
      </c>
      <c r="E58" s="73"/>
      <c r="F58" s="73"/>
      <c r="G58" s="73"/>
      <c r="H58" s="73"/>
      <c r="I58" s="74"/>
      <c r="J58" s="74"/>
      <c r="K58" s="74"/>
      <c r="L58" s="74"/>
      <c r="M58" s="73"/>
      <c r="N58" s="73"/>
      <c r="O58" s="44"/>
      <c r="P58" s="44"/>
      <c r="Q58" s="44"/>
      <c r="R58" s="44"/>
      <c r="S58" s="44"/>
    </row>
    <row r="59" spans="1:19" ht="84" x14ac:dyDescent="0.2">
      <c r="A59" s="39">
        <v>9</v>
      </c>
      <c r="B59" s="40" t="s">
        <v>104</v>
      </c>
      <c r="C59" s="40" t="s">
        <v>105</v>
      </c>
      <c r="D59" s="41">
        <v>0.16281599999999999</v>
      </c>
      <c r="E59" s="42">
        <v>8060</v>
      </c>
      <c r="F59" s="42"/>
      <c r="G59" s="42">
        <v>8060</v>
      </c>
      <c r="H59" s="42" t="s">
        <v>106</v>
      </c>
      <c r="I59" s="43">
        <v>8439</v>
      </c>
      <c r="J59" s="43"/>
      <c r="K59" s="43"/>
      <c r="L59" s="43">
        <v>8439</v>
      </c>
      <c r="M59" s="42"/>
      <c r="N59" s="42"/>
      <c r="O59" s="44"/>
      <c r="P59" s="44"/>
      <c r="Q59" s="44"/>
      <c r="R59" s="44"/>
      <c r="S59" s="44"/>
    </row>
    <row r="60" spans="1:19" ht="72" x14ac:dyDescent="0.2">
      <c r="A60" s="39">
        <v>10</v>
      </c>
      <c r="B60" s="40" t="s">
        <v>107</v>
      </c>
      <c r="C60" s="40" t="s">
        <v>108</v>
      </c>
      <c r="D60" s="41">
        <v>0.192</v>
      </c>
      <c r="E60" s="42" t="s">
        <v>109</v>
      </c>
      <c r="F60" s="42" t="s">
        <v>110</v>
      </c>
      <c r="G60" s="42">
        <v>474.96</v>
      </c>
      <c r="H60" s="42" t="s">
        <v>111</v>
      </c>
      <c r="I60" s="43">
        <v>2153</v>
      </c>
      <c r="J60" s="43">
        <v>1882</v>
      </c>
      <c r="K60" s="43">
        <v>6</v>
      </c>
      <c r="L60" s="43">
        <v>265</v>
      </c>
      <c r="M60" s="42" t="s">
        <v>112</v>
      </c>
      <c r="N60" s="42">
        <v>13.64</v>
      </c>
      <c r="O60" s="44"/>
      <c r="P60" s="44"/>
      <c r="Q60" s="44"/>
      <c r="R60" s="44"/>
      <c r="S60" s="44"/>
    </row>
    <row r="61" spans="1:19" x14ac:dyDescent="0.2">
      <c r="A61" s="70"/>
      <c r="B61" s="71"/>
      <c r="C61" s="71" t="s">
        <v>113</v>
      </c>
      <c r="D61" s="72" t="s">
        <v>50</v>
      </c>
      <c r="E61" s="73"/>
      <c r="F61" s="73"/>
      <c r="G61" s="73"/>
      <c r="H61" s="73"/>
      <c r="I61" s="74"/>
      <c r="J61" s="74"/>
      <c r="K61" s="74"/>
      <c r="L61" s="74"/>
      <c r="M61" s="73"/>
      <c r="N61" s="73"/>
      <c r="O61" s="44"/>
      <c r="P61" s="44"/>
      <c r="Q61" s="44"/>
      <c r="R61" s="44"/>
      <c r="S61" s="44"/>
    </row>
    <row r="62" spans="1:19" x14ac:dyDescent="0.2">
      <c r="A62" s="70"/>
      <c r="B62" s="71"/>
      <c r="C62" s="71" t="s">
        <v>114</v>
      </c>
      <c r="D62" s="72" t="s">
        <v>50</v>
      </c>
      <c r="E62" s="73"/>
      <c r="F62" s="73"/>
      <c r="G62" s="73"/>
      <c r="H62" s="73"/>
      <c r="I62" s="74"/>
      <c r="J62" s="74"/>
      <c r="K62" s="74"/>
      <c r="L62" s="74"/>
      <c r="M62" s="73"/>
      <c r="N62" s="73"/>
      <c r="O62" s="44"/>
      <c r="P62" s="44"/>
      <c r="Q62" s="44"/>
      <c r="R62" s="44"/>
      <c r="S62" s="44"/>
    </row>
    <row r="63" spans="1:19" x14ac:dyDescent="0.2">
      <c r="A63" s="70"/>
      <c r="B63" s="71"/>
      <c r="C63" s="71" t="s">
        <v>115</v>
      </c>
      <c r="D63" s="72" t="s">
        <v>50</v>
      </c>
      <c r="E63" s="73"/>
      <c r="F63" s="73"/>
      <c r="G63" s="73"/>
      <c r="H63" s="73"/>
      <c r="I63" s="74"/>
      <c r="J63" s="74"/>
      <c r="K63" s="74"/>
      <c r="L63" s="74"/>
      <c r="M63" s="73"/>
      <c r="N63" s="73"/>
      <c r="O63" s="44"/>
      <c r="P63" s="44"/>
      <c r="Q63" s="44"/>
      <c r="R63" s="44"/>
      <c r="S63" s="44"/>
    </row>
    <row r="64" spans="1:19" ht="84" x14ac:dyDescent="0.2">
      <c r="A64" s="39">
        <v>11</v>
      </c>
      <c r="B64" s="40" t="s">
        <v>116</v>
      </c>
      <c r="C64" s="40" t="s">
        <v>117</v>
      </c>
      <c r="D64" s="41">
        <v>-4.7000000000000002E-3</v>
      </c>
      <c r="E64" s="42">
        <v>15707</v>
      </c>
      <c r="F64" s="42"/>
      <c r="G64" s="42">
        <v>15707</v>
      </c>
      <c r="H64" s="42" t="s">
        <v>118</v>
      </c>
      <c r="I64" s="43">
        <v>-216</v>
      </c>
      <c r="J64" s="43"/>
      <c r="K64" s="43"/>
      <c r="L64" s="43">
        <v>-216</v>
      </c>
      <c r="M64" s="42"/>
      <c r="N64" s="42"/>
      <c r="O64" s="44"/>
      <c r="P64" s="44"/>
      <c r="Q64" s="44"/>
      <c r="R64" s="44"/>
      <c r="S64" s="44"/>
    </row>
    <row r="65" spans="1:19" ht="84" x14ac:dyDescent="0.2">
      <c r="A65" s="39">
        <v>12</v>
      </c>
      <c r="B65" s="40" t="s">
        <v>119</v>
      </c>
      <c r="C65" s="40" t="s">
        <v>120</v>
      </c>
      <c r="D65" s="41">
        <v>-0.51839999999999997</v>
      </c>
      <c r="E65" s="42">
        <v>32.6</v>
      </c>
      <c r="F65" s="42"/>
      <c r="G65" s="42">
        <v>32.6</v>
      </c>
      <c r="H65" s="42" t="s">
        <v>121</v>
      </c>
      <c r="I65" s="43">
        <v>-46</v>
      </c>
      <c r="J65" s="43"/>
      <c r="K65" s="43"/>
      <c r="L65" s="43">
        <v>-46</v>
      </c>
      <c r="M65" s="42"/>
      <c r="N65" s="42"/>
      <c r="O65" s="44"/>
      <c r="P65" s="44"/>
      <c r="Q65" s="44"/>
      <c r="R65" s="44"/>
      <c r="S65" s="44"/>
    </row>
    <row r="66" spans="1:19" x14ac:dyDescent="0.2">
      <c r="A66" s="39">
        <v>13</v>
      </c>
      <c r="B66" s="40" t="s">
        <v>74</v>
      </c>
      <c r="C66" s="40" t="s">
        <v>122</v>
      </c>
      <c r="D66" s="41">
        <v>5.22</v>
      </c>
      <c r="E66" s="42">
        <v>254.76</v>
      </c>
      <c r="F66" s="42"/>
      <c r="G66" s="42">
        <v>254.76</v>
      </c>
      <c r="H66" s="42"/>
      <c r="I66" s="43">
        <v>1330</v>
      </c>
      <c r="J66" s="43"/>
      <c r="K66" s="43"/>
      <c r="L66" s="43">
        <v>1330</v>
      </c>
      <c r="M66" s="42"/>
      <c r="N66" s="42"/>
      <c r="O66" s="44"/>
      <c r="P66" s="44"/>
      <c r="Q66" s="44"/>
      <c r="R66" s="44"/>
      <c r="S66" s="44"/>
    </row>
    <row r="67" spans="1:19" ht="17.850000000000001" customHeight="1" x14ac:dyDescent="0.2">
      <c r="A67" s="99" t="s">
        <v>123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44"/>
      <c r="P67" s="44"/>
      <c r="Q67" s="44"/>
      <c r="R67" s="44"/>
      <c r="S67" s="44"/>
    </row>
    <row r="68" spans="1:19" ht="72" x14ac:dyDescent="0.2">
      <c r="A68" s="39">
        <v>14</v>
      </c>
      <c r="B68" s="40" t="s">
        <v>124</v>
      </c>
      <c r="C68" s="40" t="s">
        <v>125</v>
      </c>
      <c r="D68" s="41">
        <v>8.0000000000000002E-3</v>
      </c>
      <c r="E68" s="42" t="s">
        <v>126</v>
      </c>
      <c r="F68" s="42" t="s">
        <v>127</v>
      </c>
      <c r="G68" s="42">
        <v>2279.66</v>
      </c>
      <c r="H68" s="42" t="s">
        <v>128</v>
      </c>
      <c r="I68" s="43">
        <v>548</v>
      </c>
      <c r="J68" s="43">
        <v>428</v>
      </c>
      <c r="K68" s="43" t="s">
        <v>129</v>
      </c>
      <c r="L68" s="43">
        <v>117</v>
      </c>
      <c r="M68" s="42" t="s">
        <v>130</v>
      </c>
      <c r="N68" s="42" t="s">
        <v>131</v>
      </c>
      <c r="O68" s="44"/>
      <c r="P68" s="44"/>
      <c r="Q68" s="44"/>
      <c r="R68" s="44"/>
      <c r="S68" s="44"/>
    </row>
    <row r="69" spans="1:19" x14ac:dyDescent="0.2">
      <c r="A69" s="70"/>
      <c r="B69" s="71"/>
      <c r="C69" s="71" t="s">
        <v>132</v>
      </c>
      <c r="D69" s="72" t="s">
        <v>50</v>
      </c>
      <c r="E69" s="73"/>
      <c r="F69" s="73"/>
      <c r="G69" s="73"/>
      <c r="H69" s="73"/>
      <c r="I69" s="74"/>
      <c r="J69" s="74"/>
      <c r="K69" s="74"/>
      <c r="L69" s="74"/>
      <c r="M69" s="73"/>
      <c r="N69" s="73"/>
      <c r="O69" s="44"/>
      <c r="P69" s="44"/>
      <c r="Q69" s="44"/>
      <c r="R69" s="44"/>
      <c r="S69" s="44"/>
    </row>
    <row r="70" spans="1:19" x14ac:dyDescent="0.2">
      <c r="A70" s="70"/>
      <c r="B70" s="71"/>
      <c r="C70" s="71" t="s">
        <v>133</v>
      </c>
      <c r="D70" s="72" t="s">
        <v>50</v>
      </c>
      <c r="E70" s="73"/>
      <c r="F70" s="73"/>
      <c r="G70" s="73"/>
      <c r="H70" s="73"/>
      <c r="I70" s="74"/>
      <c r="J70" s="74"/>
      <c r="K70" s="74"/>
      <c r="L70" s="74"/>
      <c r="M70" s="73"/>
      <c r="N70" s="73"/>
      <c r="O70" s="44"/>
      <c r="P70" s="44"/>
      <c r="Q70" s="44"/>
      <c r="R70" s="44"/>
      <c r="S70" s="44"/>
    </row>
    <row r="71" spans="1:19" x14ac:dyDescent="0.2">
      <c r="A71" s="70"/>
      <c r="B71" s="71"/>
      <c r="C71" s="71" t="s">
        <v>134</v>
      </c>
      <c r="D71" s="72" t="s">
        <v>50</v>
      </c>
      <c r="E71" s="73"/>
      <c r="F71" s="73"/>
      <c r="G71" s="73"/>
      <c r="H71" s="73"/>
      <c r="I71" s="74"/>
      <c r="J71" s="74"/>
      <c r="K71" s="74"/>
      <c r="L71" s="74"/>
      <c r="M71" s="73"/>
      <c r="N71" s="73"/>
      <c r="O71" s="44"/>
      <c r="P71" s="44"/>
      <c r="Q71" s="44"/>
      <c r="R71" s="44"/>
      <c r="S71" s="44"/>
    </row>
    <row r="72" spans="1:19" ht="72" x14ac:dyDescent="0.2">
      <c r="A72" s="39">
        <v>15</v>
      </c>
      <c r="B72" s="40" t="s">
        <v>135</v>
      </c>
      <c r="C72" s="40" t="s">
        <v>136</v>
      </c>
      <c r="D72" s="41">
        <v>8.0000000000000002E-3</v>
      </c>
      <c r="E72" s="42" t="s">
        <v>137</v>
      </c>
      <c r="F72" s="42" t="s">
        <v>138</v>
      </c>
      <c r="G72" s="42">
        <v>1255.6099999999999</v>
      </c>
      <c r="H72" s="42" t="s">
        <v>139</v>
      </c>
      <c r="I72" s="43">
        <v>83</v>
      </c>
      <c r="J72" s="43">
        <v>48</v>
      </c>
      <c r="K72" s="43">
        <v>1</v>
      </c>
      <c r="L72" s="43">
        <v>34</v>
      </c>
      <c r="M72" s="42" t="s">
        <v>140</v>
      </c>
      <c r="N72" s="42">
        <v>0.34</v>
      </c>
      <c r="O72" s="44"/>
      <c r="P72" s="44"/>
      <c r="Q72" s="44"/>
      <c r="R72" s="44"/>
      <c r="S72" s="44"/>
    </row>
    <row r="73" spans="1:19" x14ac:dyDescent="0.2">
      <c r="A73" s="70"/>
      <c r="B73" s="71"/>
      <c r="C73" s="71" t="s">
        <v>141</v>
      </c>
      <c r="D73" s="72" t="s">
        <v>50</v>
      </c>
      <c r="E73" s="73"/>
      <c r="F73" s="73"/>
      <c r="G73" s="73"/>
      <c r="H73" s="73"/>
      <c r="I73" s="74"/>
      <c r="J73" s="74"/>
      <c r="K73" s="74"/>
      <c r="L73" s="74"/>
      <c r="M73" s="73"/>
      <c r="N73" s="73"/>
      <c r="O73" s="44"/>
      <c r="P73" s="44"/>
      <c r="Q73" s="44"/>
      <c r="R73" s="44"/>
      <c r="S73" s="44"/>
    </row>
    <row r="74" spans="1:19" x14ac:dyDescent="0.2">
      <c r="A74" s="70"/>
      <c r="B74" s="71"/>
      <c r="C74" s="71" t="s">
        <v>142</v>
      </c>
      <c r="D74" s="72" t="s">
        <v>50</v>
      </c>
      <c r="E74" s="73"/>
      <c r="F74" s="73"/>
      <c r="G74" s="73"/>
      <c r="H74" s="73"/>
      <c r="I74" s="74"/>
      <c r="J74" s="74"/>
      <c r="K74" s="74"/>
      <c r="L74" s="74"/>
      <c r="M74" s="73"/>
      <c r="N74" s="73"/>
      <c r="O74" s="44"/>
      <c r="P74" s="44"/>
      <c r="Q74" s="44"/>
      <c r="R74" s="44"/>
      <c r="S74" s="44"/>
    </row>
    <row r="75" spans="1:19" x14ac:dyDescent="0.2">
      <c r="A75" s="70"/>
      <c r="B75" s="71"/>
      <c r="C75" s="71" t="s">
        <v>143</v>
      </c>
      <c r="D75" s="72" t="s">
        <v>50</v>
      </c>
      <c r="E75" s="73"/>
      <c r="F75" s="73"/>
      <c r="G75" s="73"/>
      <c r="H75" s="73"/>
      <c r="I75" s="74"/>
      <c r="J75" s="74"/>
      <c r="K75" s="74"/>
      <c r="L75" s="74"/>
      <c r="M75" s="73"/>
      <c r="N75" s="73"/>
      <c r="O75" s="44"/>
      <c r="P75" s="44"/>
      <c r="Q75" s="44"/>
      <c r="R75" s="44"/>
      <c r="S75" s="44"/>
    </row>
    <row r="76" spans="1:19" ht="17.850000000000001" customHeight="1" x14ac:dyDescent="0.2">
      <c r="A76" s="99" t="s">
        <v>144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44"/>
      <c r="P76" s="44"/>
      <c r="Q76" s="44"/>
      <c r="R76" s="44"/>
      <c r="S76" s="44"/>
    </row>
    <row r="77" spans="1:19" ht="60" x14ac:dyDescent="0.2">
      <c r="A77" s="39">
        <v>16</v>
      </c>
      <c r="B77" s="40" t="s">
        <v>77</v>
      </c>
      <c r="C77" s="40" t="s">
        <v>78</v>
      </c>
      <c r="D77" s="41">
        <v>0.01</v>
      </c>
      <c r="E77" s="42" t="s">
        <v>79</v>
      </c>
      <c r="F77" s="42">
        <v>10.28</v>
      </c>
      <c r="G77" s="42"/>
      <c r="H77" s="42" t="s">
        <v>80</v>
      </c>
      <c r="I77" s="43">
        <v>8</v>
      </c>
      <c r="J77" s="43">
        <v>7</v>
      </c>
      <c r="K77" s="43">
        <v>1</v>
      </c>
      <c r="L77" s="43"/>
      <c r="M77" s="42">
        <v>5.49</v>
      </c>
      <c r="N77" s="42">
        <v>0.05</v>
      </c>
      <c r="O77" s="44"/>
      <c r="P77" s="44"/>
      <c r="Q77" s="44"/>
      <c r="R77" s="44"/>
      <c r="S77" s="44"/>
    </row>
    <row r="78" spans="1:19" x14ac:dyDescent="0.2">
      <c r="A78" s="70"/>
      <c r="B78" s="71"/>
      <c r="C78" s="71" t="s">
        <v>145</v>
      </c>
      <c r="D78" s="72" t="s">
        <v>50</v>
      </c>
      <c r="E78" s="73"/>
      <c r="F78" s="73"/>
      <c r="G78" s="73"/>
      <c r="H78" s="73"/>
      <c r="I78" s="74"/>
      <c r="J78" s="74"/>
      <c r="K78" s="74"/>
      <c r="L78" s="74"/>
      <c r="M78" s="73"/>
      <c r="N78" s="73"/>
      <c r="O78" s="44"/>
      <c r="P78" s="44"/>
      <c r="Q78" s="44"/>
      <c r="R78" s="44"/>
      <c r="S78" s="44"/>
    </row>
    <row r="79" spans="1:19" x14ac:dyDescent="0.2">
      <c r="A79" s="70"/>
      <c r="B79" s="71"/>
      <c r="C79" s="71" t="s">
        <v>146</v>
      </c>
      <c r="D79" s="72" t="s">
        <v>50</v>
      </c>
      <c r="E79" s="73"/>
      <c r="F79" s="73"/>
      <c r="G79" s="73"/>
      <c r="H79" s="73"/>
      <c r="I79" s="74"/>
      <c r="J79" s="74"/>
      <c r="K79" s="74"/>
      <c r="L79" s="74"/>
      <c r="M79" s="73"/>
      <c r="N79" s="73"/>
      <c r="O79" s="44"/>
      <c r="P79" s="44"/>
      <c r="Q79" s="44"/>
      <c r="R79" s="44"/>
      <c r="S79" s="44"/>
    </row>
    <row r="80" spans="1:19" x14ac:dyDescent="0.2">
      <c r="A80" s="70"/>
      <c r="B80" s="71"/>
      <c r="C80" s="71" t="s">
        <v>147</v>
      </c>
      <c r="D80" s="72" t="s">
        <v>50</v>
      </c>
      <c r="E80" s="73"/>
      <c r="F80" s="73"/>
      <c r="G80" s="73"/>
      <c r="H80" s="73"/>
      <c r="I80" s="74"/>
      <c r="J80" s="74"/>
      <c r="K80" s="74"/>
      <c r="L80" s="74"/>
      <c r="M80" s="73"/>
      <c r="N80" s="73"/>
      <c r="O80" s="44"/>
      <c r="P80" s="44"/>
      <c r="Q80" s="44"/>
      <c r="R80" s="44"/>
      <c r="S80" s="44"/>
    </row>
    <row r="81" spans="1:19" ht="72" x14ac:dyDescent="0.2">
      <c r="A81" s="39">
        <v>17</v>
      </c>
      <c r="B81" s="40" t="s">
        <v>148</v>
      </c>
      <c r="C81" s="40" t="s">
        <v>149</v>
      </c>
      <c r="D81" s="41">
        <v>0.01</v>
      </c>
      <c r="E81" s="42" t="s">
        <v>150</v>
      </c>
      <c r="F81" s="42">
        <v>49.4</v>
      </c>
      <c r="G81" s="42"/>
      <c r="H81" s="42" t="s">
        <v>151</v>
      </c>
      <c r="I81" s="43">
        <v>38</v>
      </c>
      <c r="J81" s="43">
        <v>35</v>
      </c>
      <c r="K81" s="43">
        <v>3</v>
      </c>
      <c r="L81" s="43"/>
      <c r="M81" s="42">
        <v>26.4</v>
      </c>
      <c r="N81" s="42">
        <v>0.26</v>
      </c>
      <c r="O81" s="44"/>
      <c r="P81" s="44"/>
      <c r="Q81" s="44"/>
      <c r="R81" s="44"/>
      <c r="S81" s="44"/>
    </row>
    <row r="82" spans="1:19" x14ac:dyDescent="0.2">
      <c r="A82" s="70"/>
      <c r="B82" s="71"/>
      <c r="C82" s="71" t="s">
        <v>152</v>
      </c>
      <c r="D82" s="72" t="s">
        <v>50</v>
      </c>
      <c r="E82" s="73"/>
      <c r="F82" s="73"/>
      <c r="G82" s="73"/>
      <c r="H82" s="73"/>
      <c r="I82" s="74"/>
      <c r="J82" s="74"/>
      <c r="K82" s="74"/>
      <c r="L82" s="74"/>
      <c r="M82" s="73"/>
      <c r="N82" s="73"/>
      <c r="O82" s="44"/>
      <c r="P82" s="44"/>
      <c r="Q82" s="44"/>
      <c r="R82" s="44"/>
      <c r="S82" s="44"/>
    </row>
    <row r="83" spans="1:19" x14ac:dyDescent="0.2">
      <c r="A83" s="70"/>
      <c r="B83" s="71"/>
      <c r="C83" s="71" t="s">
        <v>153</v>
      </c>
      <c r="D83" s="72" t="s">
        <v>50</v>
      </c>
      <c r="E83" s="73"/>
      <c r="F83" s="73"/>
      <c r="G83" s="73"/>
      <c r="H83" s="73"/>
      <c r="I83" s="74"/>
      <c r="J83" s="74"/>
      <c r="K83" s="74"/>
      <c r="L83" s="74"/>
      <c r="M83" s="73"/>
      <c r="N83" s="73"/>
      <c r="O83" s="44"/>
      <c r="P83" s="44"/>
      <c r="Q83" s="44"/>
      <c r="R83" s="44"/>
      <c r="S83" s="44"/>
    </row>
    <row r="84" spans="1:19" x14ac:dyDescent="0.2">
      <c r="A84" s="70"/>
      <c r="B84" s="71"/>
      <c r="C84" s="71" t="s">
        <v>154</v>
      </c>
      <c r="D84" s="72" t="s">
        <v>50</v>
      </c>
      <c r="E84" s="73"/>
      <c r="F84" s="73"/>
      <c r="G84" s="73"/>
      <c r="H84" s="73"/>
      <c r="I84" s="74"/>
      <c r="J84" s="74"/>
      <c r="K84" s="74"/>
      <c r="L84" s="74"/>
      <c r="M84" s="73"/>
      <c r="N84" s="73"/>
      <c r="O84" s="44"/>
      <c r="P84" s="44"/>
      <c r="Q84" s="44"/>
      <c r="R84" s="44"/>
      <c r="S84" s="44"/>
    </row>
    <row r="85" spans="1:19" ht="72" x14ac:dyDescent="0.2">
      <c r="A85" s="39">
        <v>18</v>
      </c>
      <c r="B85" s="40" t="s">
        <v>155</v>
      </c>
      <c r="C85" s="40" t="s">
        <v>156</v>
      </c>
      <c r="D85" s="41">
        <v>0.01</v>
      </c>
      <c r="E85" s="42" t="s">
        <v>157</v>
      </c>
      <c r="F85" s="42">
        <v>47.24</v>
      </c>
      <c r="G85" s="42"/>
      <c r="H85" s="42" t="s">
        <v>158</v>
      </c>
      <c r="I85" s="43">
        <v>36</v>
      </c>
      <c r="J85" s="43">
        <v>34</v>
      </c>
      <c r="K85" s="43">
        <v>2</v>
      </c>
      <c r="L85" s="43"/>
      <c r="M85" s="42">
        <v>25.24</v>
      </c>
      <c r="N85" s="42">
        <v>0.25</v>
      </c>
      <c r="O85" s="44"/>
      <c r="P85" s="44"/>
      <c r="Q85" s="44"/>
      <c r="R85" s="44"/>
      <c r="S85" s="44"/>
    </row>
    <row r="86" spans="1:19" x14ac:dyDescent="0.2">
      <c r="A86" s="70"/>
      <c r="B86" s="71"/>
      <c r="C86" s="71" t="s">
        <v>159</v>
      </c>
      <c r="D86" s="72" t="s">
        <v>50</v>
      </c>
      <c r="E86" s="73"/>
      <c r="F86" s="73"/>
      <c r="G86" s="73"/>
      <c r="H86" s="73"/>
      <c r="I86" s="74"/>
      <c r="J86" s="74"/>
      <c r="K86" s="74"/>
      <c r="L86" s="74"/>
      <c r="M86" s="73"/>
      <c r="N86" s="73"/>
      <c r="O86" s="44"/>
      <c r="P86" s="44"/>
      <c r="Q86" s="44"/>
      <c r="R86" s="44"/>
      <c r="S86" s="44"/>
    </row>
    <row r="87" spans="1:19" x14ac:dyDescent="0.2">
      <c r="A87" s="70"/>
      <c r="B87" s="71"/>
      <c r="C87" s="71" t="s">
        <v>160</v>
      </c>
      <c r="D87" s="72" t="s">
        <v>50</v>
      </c>
      <c r="E87" s="73"/>
      <c r="F87" s="73"/>
      <c r="G87" s="73"/>
      <c r="H87" s="73"/>
      <c r="I87" s="74"/>
      <c r="J87" s="74"/>
      <c r="K87" s="74"/>
      <c r="L87" s="74"/>
      <c r="M87" s="73"/>
      <c r="N87" s="73"/>
      <c r="O87" s="44"/>
      <c r="P87" s="44"/>
      <c r="Q87" s="44"/>
      <c r="R87" s="44"/>
      <c r="S87" s="44"/>
    </row>
    <row r="88" spans="1:19" x14ac:dyDescent="0.2">
      <c r="A88" s="70"/>
      <c r="B88" s="71"/>
      <c r="C88" s="71" t="s">
        <v>161</v>
      </c>
      <c r="D88" s="72" t="s">
        <v>50</v>
      </c>
      <c r="E88" s="73"/>
      <c r="F88" s="73"/>
      <c r="G88" s="73"/>
      <c r="H88" s="73"/>
      <c r="I88" s="74"/>
      <c r="J88" s="74"/>
      <c r="K88" s="74"/>
      <c r="L88" s="74"/>
      <c r="M88" s="73"/>
      <c r="N88" s="73"/>
      <c r="O88" s="44"/>
      <c r="P88" s="44"/>
      <c r="Q88" s="44"/>
      <c r="R88" s="44"/>
      <c r="S88" s="44"/>
    </row>
    <row r="89" spans="1:19" ht="17.850000000000001" customHeight="1" x14ac:dyDescent="0.2">
      <c r="A89" s="99" t="s">
        <v>162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44"/>
      <c r="P89" s="44"/>
      <c r="Q89" s="44"/>
      <c r="R89" s="44"/>
      <c r="S89" s="44"/>
    </row>
    <row r="90" spans="1:19" ht="60" x14ac:dyDescent="0.2">
      <c r="A90" s="39">
        <v>19</v>
      </c>
      <c r="B90" s="40" t="s">
        <v>77</v>
      </c>
      <c r="C90" s="40" t="s">
        <v>78</v>
      </c>
      <c r="D90" s="41">
        <v>0.01</v>
      </c>
      <c r="E90" s="42" t="s">
        <v>79</v>
      </c>
      <c r="F90" s="42">
        <v>10.28</v>
      </c>
      <c r="G90" s="42"/>
      <c r="H90" s="42" t="s">
        <v>80</v>
      </c>
      <c r="I90" s="43">
        <v>8</v>
      </c>
      <c r="J90" s="43">
        <v>7</v>
      </c>
      <c r="K90" s="43">
        <v>1</v>
      </c>
      <c r="L90" s="43"/>
      <c r="M90" s="42">
        <v>5.49</v>
      </c>
      <c r="N90" s="42">
        <v>0.05</v>
      </c>
      <c r="O90" s="44"/>
      <c r="P90" s="44"/>
      <c r="Q90" s="44"/>
      <c r="R90" s="44"/>
      <c r="S90" s="44"/>
    </row>
    <row r="91" spans="1:19" x14ac:dyDescent="0.2">
      <c r="A91" s="70"/>
      <c r="B91" s="71"/>
      <c r="C91" s="71" t="s">
        <v>145</v>
      </c>
      <c r="D91" s="72" t="s">
        <v>50</v>
      </c>
      <c r="E91" s="73"/>
      <c r="F91" s="73"/>
      <c r="G91" s="73"/>
      <c r="H91" s="73"/>
      <c r="I91" s="74"/>
      <c r="J91" s="74"/>
      <c r="K91" s="74"/>
      <c r="L91" s="74"/>
      <c r="M91" s="73"/>
      <c r="N91" s="73"/>
      <c r="O91" s="44"/>
      <c r="P91" s="44"/>
      <c r="Q91" s="44"/>
      <c r="R91" s="44"/>
      <c r="S91" s="44"/>
    </row>
    <row r="92" spans="1:19" x14ac:dyDescent="0.2">
      <c r="A92" s="70"/>
      <c r="B92" s="71"/>
      <c r="C92" s="71" t="s">
        <v>146</v>
      </c>
      <c r="D92" s="72" t="s">
        <v>50</v>
      </c>
      <c r="E92" s="73"/>
      <c r="F92" s="73"/>
      <c r="G92" s="73"/>
      <c r="H92" s="73"/>
      <c r="I92" s="74"/>
      <c r="J92" s="74"/>
      <c r="K92" s="74"/>
      <c r="L92" s="74"/>
      <c r="M92" s="73"/>
      <c r="N92" s="73"/>
      <c r="O92" s="44"/>
      <c r="P92" s="44"/>
      <c r="Q92" s="44"/>
      <c r="R92" s="44"/>
      <c r="S92" s="44"/>
    </row>
    <row r="93" spans="1:19" x14ac:dyDescent="0.2">
      <c r="A93" s="70"/>
      <c r="B93" s="71"/>
      <c r="C93" s="71" t="s">
        <v>147</v>
      </c>
      <c r="D93" s="72" t="s">
        <v>50</v>
      </c>
      <c r="E93" s="73"/>
      <c r="F93" s="73"/>
      <c r="G93" s="73"/>
      <c r="H93" s="73"/>
      <c r="I93" s="74"/>
      <c r="J93" s="74"/>
      <c r="K93" s="74"/>
      <c r="L93" s="74"/>
      <c r="M93" s="73"/>
      <c r="N93" s="73"/>
      <c r="O93" s="44"/>
      <c r="P93" s="44"/>
      <c r="Q93" s="44"/>
      <c r="R93" s="44"/>
      <c r="S93" s="44"/>
    </row>
    <row r="94" spans="1:19" ht="72" x14ac:dyDescent="0.2">
      <c r="A94" s="39">
        <v>20</v>
      </c>
      <c r="B94" s="40" t="s">
        <v>148</v>
      </c>
      <c r="C94" s="40" t="s">
        <v>163</v>
      </c>
      <c r="D94" s="41">
        <v>0.01</v>
      </c>
      <c r="E94" s="42" t="s">
        <v>164</v>
      </c>
      <c r="F94" s="42">
        <v>29.64</v>
      </c>
      <c r="G94" s="42"/>
      <c r="H94" s="42" t="s">
        <v>151</v>
      </c>
      <c r="I94" s="43">
        <v>23</v>
      </c>
      <c r="J94" s="43">
        <v>21</v>
      </c>
      <c r="K94" s="43">
        <v>2</v>
      </c>
      <c r="L94" s="43"/>
      <c r="M94" s="42">
        <v>15.84</v>
      </c>
      <c r="N94" s="42">
        <v>0.16</v>
      </c>
      <c r="O94" s="44"/>
      <c r="P94" s="44"/>
      <c r="Q94" s="44"/>
      <c r="R94" s="44"/>
      <c r="S94" s="44"/>
    </row>
    <row r="95" spans="1:19" x14ac:dyDescent="0.2">
      <c r="A95" s="70"/>
      <c r="B95" s="71"/>
      <c r="C95" s="71" t="s">
        <v>165</v>
      </c>
      <c r="D95" s="72" t="s">
        <v>50</v>
      </c>
      <c r="E95" s="73"/>
      <c r="F95" s="73"/>
      <c r="G95" s="73"/>
      <c r="H95" s="73"/>
      <c r="I95" s="74"/>
      <c r="J95" s="74"/>
      <c r="K95" s="74"/>
      <c r="L95" s="74"/>
      <c r="M95" s="73"/>
      <c r="N95" s="73"/>
      <c r="O95" s="44"/>
      <c r="P95" s="44"/>
      <c r="Q95" s="44"/>
      <c r="R95" s="44"/>
      <c r="S95" s="44"/>
    </row>
    <row r="96" spans="1:19" x14ac:dyDescent="0.2">
      <c r="A96" s="70"/>
      <c r="B96" s="71"/>
      <c r="C96" s="71" t="s">
        <v>166</v>
      </c>
      <c r="D96" s="72" t="s">
        <v>50</v>
      </c>
      <c r="E96" s="73"/>
      <c r="F96" s="73"/>
      <c r="G96" s="73"/>
      <c r="H96" s="73"/>
      <c r="I96" s="74"/>
      <c r="J96" s="74"/>
      <c r="K96" s="74"/>
      <c r="L96" s="74"/>
      <c r="M96" s="73"/>
      <c r="N96" s="73"/>
      <c r="O96" s="44"/>
      <c r="P96" s="44"/>
      <c r="Q96" s="44"/>
      <c r="R96" s="44"/>
      <c r="S96" s="44"/>
    </row>
    <row r="97" spans="1:19" x14ac:dyDescent="0.2">
      <c r="A97" s="70"/>
      <c r="B97" s="71"/>
      <c r="C97" s="71" t="s">
        <v>167</v>
      </c>
      <c r="D97" s="72" t="s">
        <v>50</v>
      </c>
      <c r="E97" s="73"/>
      <c r="F97" s="73"/>
      <c r="G97" s="73"/>
      <c r="H97" s="73"/>
      <c r="I97" s="74"/>
      <c r="J97" s="74"/>
      <c r="K97" s="74"/>
      <c r="L97" s="74"/>
      <c r="M97" s="73"/>
      <c r="N97" s="73"/>
      <c r="O97" s="44"/>
      <c r="P97" s="44"/>
      <c r="Q97" s="44"/>
      <c r="R97" s="44"/>
      <c r="S97" s="44"/>
    </row>
    <row r="98" spans="1:19" ht="72" x14ac:dyDescent="0.2">
      <c r="A98" s="39">
        <v>21</v>
      </c>
      <c r="B98" s="40" t="s">
        <v>155</v>
      </c>
      <c r="C98" s="40" t="s">
        <v>156</v>
      </c>
      <c r="D98" s="41">
        <v>0.01</v>
      </c>
      <c r="E98" s="42" t="s">
        <v>157</v>
      </c>
      <c r="F98" s="42">
        <v>47.24</v>
      </c>
      <c r="G98" s="42"/>
      <c r="H98" s="42" t="s">
        <v>158</v>
      </c>
      <c r="I98" s="43">
        <v>36</v>
      </c>
      <c r="J98" s="43">
        <v>34</v>
      </c>
      <c r="K98" s="43">
        <v>2</v>
      </c>
      <c r="L98" s="43"/>
      <c r="M98" s="42">
        <v>25.24</v>
      </c>
      <c r="N98" s="42">
        <v>0.25</v>
      </c>
      <c r="O98" s="44"/>
      <c r="P98" s="44"/>
      <c r="Q98" s="44"/>
      <c r="R98" s="44"/>
      <c r="S98" s="44"/>
    </row>
    <row r="99" spans="1:19" x14ac:dyDescent="0.2">
      <c r="A99" s="70"/>
      <c r="B99" s="71"/>
      <c r="C99" s="71" t="s">
        <v>159</v>
      </c>
      <c r="D99" s="72" t="s">
        <v>50</v>
      </c>
      <c r="E99" s="73"/>
      <c r="F99" s="73"/>
      <c r="G99" s="73"/>
      <c r="H99" s="73"/>
      <c r="I99" s="74"/>
      <c r="J99" s="74"/>
      <c r="K99" s="74"/>
      <c r="L99" s="74"/>
      <c r="M99" s="73"/>
      <c r="N99" s="73"/>
      <c r="O99" s="44"/>
      <c r="P99" s="44"/>
      <c r="Q99" s="44"/>
      <c r="R99" s="44"/>
      <c r="S99" s="44"/>
    </row>
    <row r="100" spans="1:19" x14ac:dyDescent="0.2">
      <c r="A100" s="70"/>
      <c r="B100" s="71"/>
      <c r="C100" s="71" t="s">
        <v>160</v>
      </c>
      <c r="D100" s="72" t="s">
        <v>50</v>
      </c>
      <c r="E100" s="73"/>
      <c r="F100" s="73"/>
      <c r="G100" s="73"/>
      <c r="H100" s="73"/>
      <c r="I100" s="74"/>
      <c r="J100" s="74"/>
      <c r="K100" s="74"/>
      <c r="L100" s="74"/>
      <c r="M100" s="73"/>
      <c r="N100" s="73"/>
      <c r="O100" s="44"/>
      <c r="P100" s="44"/>
      <c r="Q100" s="44"/>
      <c r="R100" s="44"/>
      <c r="S100" s="44"/>
    </row>
    <row r="101" spans="1:19" x14ac:dyDescent="0.2">
      <c r="A101" s="70"/>
      <c r="B101" s="71"/>
      <c r="C101" s="71" t="s">
        <v>161</v>
      </c>
      <c r="D101" s="72" t="s">
        <v>50</v>
      </c>
      <c r="E101" s="73"/>
      <c r="F101" s="73"/>
      <c r="G101" s="73"/>
      <c r="H101" s="73"/>
      <c r="I101" s="74"/>
      <c r="J101" s="74"/>
      <c r="K101" s="74"/>
      <c r="L101" s="74"/>
      <c r="M101" s="73"/>
      <c r="N101" s="73"/>
      <c r="O101" s="44"/>
      <c r="P101" s="44"/>
      <c r="Q101" s="44"/>
      <c r="R101" s="44"/>
      <c r="S101" s="44"/>
    </row>
    <row r="102" spans="1:19" ht="72" x14ac:dyDescent="0.2">
      <c r="A102" s="39">
        <v>22</v>
      </c>
      <c r="B102" s="40" t="s">
        <v>168</v>
      </c>
      <c r="C102" s="40" t="s">
        <v>169</v>
      </c>
      <c r="D102" s="41">
        <v>1.15E-2</v>
      </c>
      <c r="E102" s="42" t="s">
        <v>170</v>
      </c>
      <c r="F102" s="42" t="s">
        <v>171</v>
      </c>
      <c r="G102" s="42"/>
      <c r="H102" s="42" t="s">
        <v>172</v>
      </c>
      <c r="I102" s="43">
        <v>262</v>
      </c>
      <c r="J102" s="43">
        <v>51</v>
      </c>
      <c r="K102" s="43" t="s">
        <v>173</v>
      </c>
      <c r="L102" s="43"/>
      <c r="M102" s="42" t="s">
        <v>174</v>
      </c>
      <c r="N102" s="42" t="s">
        <v>175</v>
      </c>
      <c r="O102" s="44"/>
      <c r="P102" s="44"/>
      <c r="Q102" s="44"/>
      <c r="R102" s="44"/>
      <c r="S102" s="44"/>
    </row>
    <row r="103" spans="1:19" x14ac:dyDescent="0.2">
      <c r="A103" s="70"/>
      <c r="B103" s="71"/>
      <c r="C103" s="71" t="s">
        <v>176</v>
      </c>
      <c r="D103" s="72" t="s">
        <v>50</v>
      </c>
      <c r="E103" s="73"/>
      <c r="F103" s="73"/>
      <c r="G103" s="73"/>
      <c r="H103" s="73"/>
      <c r="I103" s="74"/>
      <c r="J103" s="74"/>
      <c r="K103" s="74"/>
      <c r="L103" s="74"/>
      <c r="M103" s="73"/>
      <c r="N103" s="73"/>
      <c r="O103" s="44"/>
      <c r="P103" s="44"/>
      <c r="Q103" s="44"/>
      <c r="R103" s="44"/>
      <c r="S103" s="44"/>
    </row>
    <row r="104" spans="1:19" x14ac:dyDescent="0.2">
      <c r="A104" s="70"/>
      <c r="B104" s="71"/>
      <c r="C104" s="71" t="s">
        <v>177</v>
      </c>
      <c r="D104" s="72" t="s">
        <v>50</v>
      </c>
      <c r="E104" s="73"/>
      <c r="F104" s="73"/>
      <c r="G104" s="73"/>
      <c r="H104" s="73"/>
      <c r="I104" s="74"/>
      <c r="J104" s="74"/>
      <c r="K104" s="74"/>
      <c r="L104" s="74"/>
      <c r="M104" s="73"/>
      <c r="N104" s="73"/>
      <c r="O104" s="44"/>
      <c r="P104" s="44"/>
      <c r="Q104" s="44"/>
      <c r="R104" s="44"/>
      <c r="S104" s="44"/>
    </row>
    <row r="105" spans="1:19" x14ac:dyDescent="0.2">
      <c r="A105" s="70"/>
      <c r="B105" s="71"/>
      <c r="C105" s="71" t="s">
        <v>178</v>
      </c>
      <c r="D105" s="72" t="s">
        <v>50</v>
      </c>
      <c r="E105" s="73"/>
      <c r="F105" s="73"/>
      <c r="G105" s="73"/>
      <c r="H105" s="73"/>
      <c r="I105" s="74"/>
      <c r="J105" s="74"/>
      <c r="K105" s="74"/>
      <c r="L105" s="74"/>
      <c r="M105" s="73"/>
      <c r="N105" s="73"/>
      <c r="O105" s="44"/>
      <c r="P105" s="44"/>
      <c r="Q105" s="44"/>
      <c r="R105" s="44"/>
      <c r="S105" s="44"/>
    </row>
    <row r="106" spans="1:19" ht="84" x14ac:dyDescent="0.2">
      <c r="A106" s="39">
        <v>23</v>
      </c>
      <c r="B106" s="40" t="s">
        <v>179</v>
      </c>
      <c r="C106" s="40" t="s">
        <v>180</v>
      </c>
      <c r="D106" s="41">
        <v>0.4</v>
      </c>
      <c r="E106" s="42">
        <v>46.86</v>
      </c>
      <c r="F106" s="42"/>
      <c r="G106" s="42">
        <v>46.86</v>
      </c>
      <c r="H106" s="42" t="s">
        <v>181</v>
      </c>
      <c r="I106" s="43">
        <v>101</v>
      </c>
      <c r="J106" s="43"/>
      <c r="K106" s="43"/>
      <c r="L106" s="43">
        <v>101</v>
      </c>
      <c r="M106" s="42"/>
      <c r="N106" s="42"/>
      <c r="O106" s="44"/>
      <c r="P106" s="44"/>
      <c r="Q106" s="44"/>
      <c r="R106" s="44"/>
      <c r="S106" s="44"/>
    </row>
    <row r="107" spans="1:19" ht="17.850000000000001" customHeight="1" x14ac:dyDescent="0.2">
      <c r="A107" s="99" t="s">
        <v>182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44"/>
      <c r="P107" s="44"/>
      <c r="Q107" s="44"/>
      <c r="R107" s="44"/>
      <c r="S107" s="44"/>
    </row>
    <row r="108" spans="1:19" ht="72" x14ac:dyDescent="0.2">
      <c r="A108" s="39">
        <v>24</v>
      </c>
      <c r="B108" s="40" t="s">
        <v>183</v>
      </c>
      <c r="C108" s="40" t="s">
        <v>184</v>
      </c>
      <c r="D108" s="41">
        <v>1.7</v>
      </c>
      <c r="E108" s="42" t="s">
        <v>185</v>
      </c>
      <c r="F108" s="42">
        <v>22.63</v>
      </c>
      <c r="G108" s="42">
        <v>2044.28</v>
      </c>
      <c r="H108" s="42" t="s">
        <v>186</v>
      </c>
      <c r="I108" s="43">
        <v>6439</v>
      </c>
      <c r="J108" s="43">
        <v>924</v>
      </c>
      <c r="K108" s="43">
        <v>424</v>
      </c>
      <c r="L108" s="43">
        <v>5091</v>
      </c>
      <c r="M108" s="42">
        <v>3.52</v>
      </c>
      <c r="N108" s="42">
        <v>5.98</v>
      </c>
      <c r="O108" s="44"/>
      <c r="P108" s="44"/>
      <c r="Q108" s="44"/>
      <c r="R108" s="44"/>
      <c r="S108" s="44"/>
    </row>
    <row r="109" spans="1:19" x14ac:dyDescent="0.2">
      <c r="A109" s="70"/>
      <c r="B109" s="71"/>
      <c r="C109" s="71" t="s">
        <v>187</v>
      </c>
      <c r="D109" s="72" t="s">
        <v>50</v>
      </c>
      <c r="E109" s="73"/>
      <c r="F109" s="73"/>
      <c r="G109" s="73"/>
      <c r="H109" s="73"/>
      <c r="I109" s="74"/>
      <c r="J109" s="74"/>
      <c r="K109" s="74"/>
      <c r="L109" s="74"/>
      <c r="M109" s="73"/>
      <c r="N109" s="73"/>
      <c r="O109" s="44"/>
      <c r="P109" s="44"/>
      <c r="Q109" s="44"/>
      <c r="R109" s="44"/>
      <c r="S109" s="44"/>
    </row>
    <row r="110" spans="1:19" x14ac:dyDescent="0.2">
      <c r="A110" s="70"/>
      <c r="B110" s="71"/>
      <c r="C110" s="71" t="s">
        <v>188</v>
      </c>
      <c r="D110" s="72" t="s">
        <v>50</v>
      </c>
      <c r="E110" s="73"/>
      <c r="F110" s="73"/>
      <c r="G110" s="73"/>
      <c r="H110" s="73"/>
      <c r="I110" s="74"/>
      <c r="J110" s="74"/>
      <c r="K110" s="74"/>
      <c r="L110" s="74"/>
      <c r="M110" s="73"/>
      <c r="N110" s="73"/>
      <c r="O110" s="44"/>
      <c r="P110" s="44"/>
      <c r="Q110" s="44"/>
      <c r="R110" s="44"/>
      <c r="S110" s="44"/>
    </row>
    <row r="111" spans="1:19" x14ac:dyDescent="0.2">
      <c r="A111" s="70"/>
      <c r="B111" s="71"/>
      <c r="C111" s="71" t="s">
        <v>189</v>
      </c>
      <c r="D111" s="72" t="s">
        <v>50</v>
      </c>
      <c r="E111" s="73"/>
      <c r="F111" s="73"/>
      <c r="G111" s="73"/>
      <c r="H111" s="73"/>
      <c r="I111" s="74"/>
      <c r="J111" s="74"/>
      <c r="K111" s="74"/>
      <c r="L111" s="74"/>
      <c r="M111" s="73"/>
      <c r="N111" s="73"/>
      <c r="O111" s="44"/>
      <c r="P111" s="44"/>
      <c r="Q111" s="44"/>
      <c r="R111" s="44"/>
      <c r="S111" s="44"/>
    </row>
    <row r="112" spans="1:19" ht="84" x14ac:dyDescent="0.2">
      <c r="A112" s="39">
        <v>25</v>
      </c>
      <c r="B112" s="40" t="s">
        <v>190</v>
      </c>
      <c r="C112" s="40" t="s">
        <v>191</v>
      </c>
      <c r="D112" s="41">
        <v>-18.7</v>
      </c>
      <c r="E112" s="42">
        <v>142.44999999999999</v>
      </c>
      <c r="F112" s="42"/>
      <c r="G112" s="42">
        <v>142.44999999999999</v>
      </c>
      <c r="H112" s="42" t="s">
        <v>192</v>
      </c>
      <c r="I112" s="43">
        <v>-2456</v>
      </c>
      <c r="J112" s="43"/>
      <c r="K112" s="43"/>
      <c r="L112" s="43">
        <v>-2456</v>
      </c>
      <c r="M112" s="42"/>
      <c r="N112" s="42"/>
      <c r="O112" s="44"/>
      <c r="P112" s="44"/>
      <c r="Q112" s="44"/>
      <c r="R112" s="44"/>
      <c r="S112" s="44"/>
    </row>
    <row r="113" spans="1:19" ht="24" x14ac:dyDescent="0.2">
      <c r="A113" s="39">
        <v>26</v>
      </c>
      <c r="B113" s="40" t="s">
        <v>74</v>
      </c>
      <c r="C113" s="40" t="s">
        <v>193</v>
      </c>
      <c r="D113" s="41">
        <v>18.7</v>
      </c>
      <c r="E113" s="42">
        <v>11.2</v>
      </c>
      <c r="F113" s="42"/>
      <c r="G113" s="42">
        <v>11.2</v>
      </c>
      <c r="H113" s="42"/>
      <c r="I113" s="43">
        <v>209</v>
      </c>
      <c r="J113" s="43"/>
      <c r="K113" s="43"/>
      <c r="L113" s="43">
        <v>209</v>
      </c>
      <c r="M113" s="42"/>
      <c r="N113" s="42"/>
      <c r="O113" s="44"/>
      <c r="P113" s="44"/>
      <c r="Q113" s="44"/>
      <c r="R113" s="44"/>
      <c r="S113" s="44"/>
    </row>
    <row r="114" spans="1:19" ht="17.850000000000001" customHeight="1" x14ac:dyDescent="0.2">
      <c r="A114" s="99" t="s">
        <v>194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44"/>
      <c r="P114" s="44"/>
      <c r="Q114" s="44"/>
      <c r="R114" s="44"/>
      <c r="S114" s="44"/>
    </row>
    <row r="115" spans="1:19" ht="72" x14ac:dyDescent="0.2">
      <c r="A115" s="39">
        <v>27</v>
      </c>
      <c r="B115" s="40" t="s">
        <v>195</v>
      </c>
      <c r="C115" s="40" t="s">
        <v>196</v>
      </c>
      <c r="D115" s="41">
        <v>0.09</v>
      </c>
      <c r="E115" s="42" t="s">
        <v>197</v>
      </c>
      <c r="F115" s="42" t="s">
        <v>198</v>
      </c>
      <c r="G115" s="42">
        <v>3983.49</v>
      </c>
      <c r="H115" s="42" t="s">
        <v>199</v>
      </c>
      <c r="I115" s="43">
        <v>2162</v>
      </c>
      <c r="J115" s="43">
        <v>893</v>
      </c>
      <c r="K115" s="43">
        <v>2</v>
      </c>
      <c r="L115" s="43">
        <v>1267</v>
      </c>
      <c r="M115" s="42" t="s">
        <v>200</v>
      </c>
      <c r="N115" s="42">
        <v>5.78</v>
      </c>
      <c r="O115" s="44"/>
      <c r="P115" s="44"/>
      <c r="Q115" s="44"/>
      <c r="R115" s="44"/>
      <c r="S115" s="44"/>
    </row>
    <row r="116" spans="1:19" x14ac:dyDescent="0.2">
      <c r="A116" s="70"/>
      <c r="B116" s="71"/>
      <c r="C116" s="71" t="s">
        <v>201</v>
      </c>
      <c r="D116" s="72" t="s">
        <v>50</v>
      </c>
      <c r="E116" s="73"/>
      <c r="F116" s="73"/>
      <c r="G116" s="73"/>
      <c r="H116" s="73"/>
      <c r="I116" s="74"/>
      <c r="J116" s="74"/>
      <c r="K116" s="74"/>
      <c r="L116" s="74"/>
      <c r="M116" s="73"/>
      <c r="N116" s="73"/>
      <c r="O116" s="44"/>
      <c r="P116" s="44"/>
      <c r="Q116" s="44"/>
      <c r="R116" s="44"/>
      <c r="S116" s="44"/>
    </row>
    <row r="117" spans="1:19" x14ac:dyDescent="0.2">
      <c r="A117" s="70"/>
      <c r="B117" s="71"/>
      <c r="C117" s="71" t="s">
        <v>202</v>
      </c>
      <c r="D117" s="72" t="s">
        <v>50</v>
      </c>
      <c r="E117" s="73"/>
      <c r="F117" s="73"/>
      <c r="G117" s="73"/>
      <c r="H117" s="73"/>
      <c r="I117" s="74"/>
      <c r="J117" s="74"/>
      <c r="K117" s="74"/>
      <c r="L117" s="74"/>
      <c r="M117" s="73"/>
      <c r="N117" s="73"/>
      <c r="O117" s="44"/>
      <c r="P117" s="44"/>
      <c r="Q117" s="44"/>
      <c r="R117" s="44"/>
      <c r="S117" s="44"/>
    </row>
    <row r="118" spans="1:19" x14ac:dyDescent="0.2">
      <c r="A118" s="70"/>
      <c r="B118" s="71"/>
      <c r="C118" s="71" t="s">
        <v>203</v>
      </c>
      <c r="D118" s="72" t="s">
        <v>50</v>
      </c>
      <c r="E118" s="73"/>
      <c r="F118" s="73"/>
      <c r="G118" s="73"/>
      <c r="H118" s="73"/>
      <c r="I118" s="74"/>
      <c r="J118" s="74"/>
      <c r="K118" s="74"/>
      <c r="L118" s="74"/>
      <c r="M118" s="73"/>
      <c r="N118" s="73"/>
      <c r="O118" s="44"/>
      <c r="P118" s="44"/>
      <c r="Q118" s="44"/>
      <c r="R118" s="44"/>
      <c r="S118" s="44"/>
    </row>
    <row r="119" spans="1:19" ht="84" x14ac:dyDescent="0.2">
      <c r="A119" s="39">
        <v>28</v>
      </c>
      <c r="B119" s="40" t="s">
        <v>204</v>
      </c>
      <c r="C119" s="40" t="s">
        <v>205</v>
      </c>
      <c r="D119" s="41">
        <v>-8.9819999999999993</v>
      </c>
      <c r="E119" s="42">
        <v>39.36</v>
      </c>
      <c r="F119" s="42"/>
      <c r="G119" s="42">
        <v>39.36</v>
      </c>
      <c r="H119" s="42" t="s">
        <v>206</v>
      </c>
      <c r="I119" s="43">
        <v>-1226</v>
      </c>
      <c r="J119" s="43"/>
      <c r="K119" s="43"/>
      <c r="L119" s="43">
        <v>-1226</v>
      </c>
      <c r="M119" s="42"/>
      <c r="N119" s="42"/>
      <c r="O119" s="44"/>
      <c r="P119" s="44"/>
      <c r="Q119" s="44"/>
      <c r="R119" s="44"/>
      <c r="S119" s="44"/>
    </row>
    <row r="120" spans="1:19" ht="36" x14ac:dyDescent="0.2">
      <c r="A120" s="39">
        <v>29</v>
      </c>
      <c r="B120" s="40" t="s">
        <v>74</v>
      </c>
      <c r="C120" s="40" t="s">
        <v>207</v>
      </c>
      <c r="D120" s="41">
        <v>8.9819999999999993</v>
      </c>
      <c r="E120" s="42">
        <v>23.18</v>
      </c>
      <c r="F120" s="42"/>
      <c r="G120" s="42">
        <v>23.18</v>
      </c>
      <c r="H120" s="42"/>
      <c r="I120" s="43">
        <v>208</v>
      </c>
      <c r="J120" s="43"/>
      <c r="K120" s="43"/>
      <c r="L120" s="43">
        <v>208</v>
      </c>
      <c r="M120" s="42"/>
      <c r="N120" s="42"/>
      <c r="O120" s="44"/>
      <c r="P120" s="44"/>
      <c r="Q120" s="44"/>
      <c r="R120" s="44"/>
      <c r="S120" s="44"/>
    </row>
    <row r="121" spans="1:19" ht="84" x14ac:dyDescent="0.2">
      <c r="A121" s="39">
        <v>30</v>
      </c>
      <c r="B121" s="40" t="s">
        <v>208</v>
      </c>
      <c r="C121" s="40" t="s">
        <v>209</v>
      </c>
      <c r="D121" s="41">
        <v>0.3</v>
      </c>
      <c r="E121" s="42">
        <v>11.99</v>
      </c>
      <c r="F121" s="42"/>
      <c r="G121" s="42">
        <v>11.99</v>
      </c>
      <c r="H121" s="42" t="s">
        <v>210</v>
      </c>
      <c r="I121" s="43">
        <v>9</v>
      </c>
      <c r="J121" s="43"/>
      <c r="K121" s="43"/>
      <c r="L121" s="43">
        <v>9</v>
      </c>
      <c r="M121" s="42"/>
      <c r="N121" s="42"/>
      <c r="O121" s="44"/>
      <c r="P121" s="44"/>
      <c r="Q121" s="44"/>
      <c r="R121" s="44"/>
      <c r="S121" s="44"/>
    </row>
    <row r="122" spans="1:19" ht="72" x14ac:dyDescent="0.2">
      <c r="A122" s="39">
        <v>31</v>
      </c>
      <c r="B122" s="40" t="s">
        <v>211</v>
      </c>
      <c r="C122" s="40" t="s">
        <v>212</v>
      </c>
      <c r="D122" s="41">
        <v>0.23100000000000001</v>
      </c>
      <c r="E122" s="42" t="s">
        <v>213</v>
      </c>
      <c r="F122" s="42" t="s">
        <v>214</v>
      </c>
      <c r="G122" s="42">
        <v>1469.77</v>
      </c>
      <c r="H122" s="42" t="s">
        <v>215</v>
      </c>
      <c r="I122" s="43">
        <v>2034</v>
      </c>
      <c r="J122" s="43">
        <v>871</v>
      </c>
      <c r="K122" s="43" t="s">
        <v>216</v>
      </c>
      <c r="L122" s="43">
        <v>1142</v>
      </c>
      <c r="M122" s="42" t="s">
        <v>217</v>
      </c>
      <c r="N122" s="42" t="s">
        <v>218</v>
      </c>
      <c r="O122" s="44"/>
      <c r="P122" s="44"/>
      <c r="Q122" s="44"/>
      <c r="R122" s="44"/>
      <c r="S122" s="44"/>
    </row>
    <row r="123" spans="1:19" x14ac:dyDescent="0.2">
      <c r="A123" s="70"/>
      <c r="B123" s="71"/>
      <c r="C123" s="71" t="s">
        <v>219</v>
      </c>
      <c r="D123" s="72" t="s">
        <v>50</v>
      </c>
      <c r="E123" s="73"/>
      <c r="F123" s="73"/>
      <c r="G123" s="73"/>
      <c r="H123" s="73"/>
      <c r="I123" s="74"/>
      <c r="J123" s="74"/>
      <c r="K123" s="74"/>
      <c r="L123" s="74"/>
      <c r="M123" s="73"/>
      <c r="N123" s="73"/>
      <c r="O123" s="44"/>
      <c r="P123" s="44"/>
      <c r="Q123" s="44"/>
      <c r="R123" s="44"/>
      <c r="S123" s="44"/>
    </row>
    <row r="124" spans="1:19" x14ac:dyDescent="0.2">
      <c r="A124" s="70"/>
      <c r="B124" s="71"/>
      <c r="C124" s="71" t="s">
        <v>220</v>
      </c>
      <c r="D124" s="72" t="s">
        <v>50</v>
      </c>
      <c r="E124" s="73"/>
      <c r="F124" s="73"/>
      <c r="G124" s="73"/>
      <c r="H124" s="73"/>
      <c r="I124" s="74"/>
      <c r="J124" s="74"/>
      <c r="K124" s="74"/>
      <c r="L124" s="74"/>
      <c r="M124" s="73"/>
      <c r="N124" s="73"/>
      <c r="O124" s="44"/>
      <c r="P124" s="44"/>
      <c r="Q124" s="44"/>
      <c r="R124" s="44"/>
      <c r="S124" s="44"/>
    </row>
    <row r="125" spans="1:19" x14ac:dyDescent="0.2">
      <c r="A125" s="70"/>
      <c r="B125" s="71"/>
      <c r="C125" s="71" t="s">
        <v>221</v>
      </c>
      <c r="D125" s="72" t="s">
        <v>50</v>
      </c>
      <c r="E125" s="73"/>
      <c r="F125" s="73"/>
      <c r="G125" s="73"/>
      <c r="H125" s="73"/>
      <c r="I125" s="74"/>
      <c r="J125" s="74"/>
      <c r="K125" s="74"/>
      <c r="L125" s="74"/>
      <c r="M125" s="73"/>
      <c r="N125" s="73"/>
      <c r="O125" s="44"/>
      <c r="P125" s="44"/>
      <c r="Q125" s="44"/>
      <c r="R125" s="44"/>
      <c r="S125" s="44"/>
    </row>
    <row r="126" spans="1:19" ht="72" x14ac:dyDescent="0.2">
      <c r="A126" s="39">
        <v>32</v>
      </c>
      <c r="B126" s="40" t="s">
        <v>222</v>
      </c>
      <c r="C126" s="40" t="s">
        <v>223</v>
      </c>
      <c r="D126" s="41">
        <v>3.7999999999999999E-2</v>
      </c>
      <c r="E126" s="42" t="s">
        <v>224</v>
      </c>
      <c r="F126" s="42" t="s">
        <v>214</v>
      </c>
      <c r="G126" s="42">
        <v>1486.94</v>
      </c>
      <c r="H126" s="42" t="s">
        <v>225</v>
      </c>
      <c r="I126" s="43">
        <v>379</v>
      </c>
      <c r="J126" s="43">
        <v>185</v>
      </c>
      <c r="K126" s="43" t="s">
        <v>226</v>
      </c>
      <c r="L126" s="43">
        <v>191</v>
      </c>
      <c r="M126" s="42" t="s">
        <v>227</v>
      </c>
      <c r="N126" s="42">
        <v>1.38</v>
      </c>
      <c r="O126" s="44"/>
      <c r="P126" s="44"/>
      <c r="Q126" s="44"/>
      <c r="R126" s="44"/>
      <c r="S126" s="44"/>
    </row>
    <row r="127" spans="1:19" x14ac:dyDescent="0.2">
      <c r="A127" s="70"/>
      <c r="B127" s="71"/>
      <c r="C127" s="71" t="s">
        <v>228</v>
      </c>
      <c r="D127" s="72" t="s">
        <v>50</v>
      </c>
      <c r="E127" s="73"/>
      <c r="F127" s="73"/>
      <c r="G127" s="73"/>
      <c r="H127" s="73"/>
      <c r="I127" s="74"/>
      <c r="J127" s="74"/>
      <c r="K127" s="74"/>
      <c r="L127" s="74"/>
      <c r="M127" s="73"/>
      <c r="N127" s="73"/>
      <c r="O127" s="44"/>
      <c r="P127" s="44"/>
      <c r="Q127" s="44"/>
      <c r="R127" s="44"/>
      <c r="S127" s="44"/>
    </row>
    <row r="128" spans="1:19" x14ac:dyDescent="0.2">
      <c r="A128" s="70"/>
      <c r="B128" s="71"/>
      <c r="C128" s="71" t="s">
        <v>229</v>
      </c>
      <c r="D128" s="72" t="s">
        <v>50</v>
      </c>
      <c r="E128" s="73"/>
      <c r="F128" s="73"/>
      <c r="G128" s="73"/>
      <c r="H128" s="73"/>
      <c r="I128" s="74"/>
      <c r="J128" s="74"/>
      <c r="K128" s="74"/>
      <c r="L128" s="74"/>
      <c r="M128" s="73"/>
      <c r="N128" s="73"/>
      <c r="O128" s="44"/>
      <c r="P128" s="44"/>
      <c r="Q128" s="44"/>
      <c r="R128" s="44"/>
      <c r="S128" s="44"/>
    </row>
    <row r="129" spans="1:19" x14ac:dyDescent="0.2">
      <c r="A129" s="75"/>
      <c r="B129" s="76"/>
      <c r="C129" s="76" t="s">
        <v>230</v>
      </c>
      <c r="D129" s="77" t="s">
        <v>50</v>
      </c>
      <c r="E129" s="78"/>
      <c r="F129" s="78"/>
      <c r="G129" s="78"/>
      <c r="H129" s="78"/>
      <c r="I129" s="79"/>
      <c r="J129" s="79"/>
      <c r="K129" s="79"/>
      <c r="L129" s="79"/>
      <c r="M129" s="78"/>
      <c r="N129" s="78"/>
      <c r="O129" s="44"/>
      <c r="P129" s="44"/>
      <c r="Q129" s="44"/>
      <c r="R129" s="44"/>
      <c r="S129" s="44"/>
    </row>
    <row r="130" spans="1:19" ht="36" x14ac:dyDescent="0.2">
      <c r="A130" s="92" t="s">
        <v>231</v>
      </c>
      <c r="B130" s="93"/>
      <c r="C130" s="93"/>
      <c r="D130" s="93"/>
      <c r="E130" s="93"/>
      <c r="F130" s="93"/>
      <c r="G130" s="93"/>
      <c r="H130" s="93"/>
      <c r="I130" s="43">
        <v>54261</v>
      </c>
      <c r="J130" s="43">
        <v>8329</v>
      </c>
      <c r="K130" s="43" t="s">
        <v>232</v>
      </c>
      <c r="L130" s="43">
        <v>44681</v>
      </c>
      <c r="M130" s="42"/>
      <c r="N130" s="42" t="s">
        <v>233</v>
      </c>
      <c r="O130" s="44"/>
      <c r="P130" s="44"/>
      <c r="Q130" s="44"/>
      <c r="R130" s="44"/>
      <c r="S130" s="44"/>
    </row>
    <row r="131" spans="1:19" ht="36" x14ac:dyDescent="0.2">
      <c r="A131" s="92" t="s">
        <v>234</v>
      </c>
      <c r="B131" s="93"/>
      <c r="C131" s="93"/>
      <c r="D131" s="93"/>
      <c r="E131" s="93"/>
      <c r="F131" s="93"/>
      <c r="G131" s="93"/>
      <c r="H131" s="93"/>
      <c r="I131" s="43">
        <v>55363</v>
      </c>
      <c r="J131" s="43">
        <v>9196</v>
      </c>
      <c r="K131" s="43" t="s">
        <v>235</v>
      </c>
      <c r="L131" s="43">
        <v>44681</v>
      </c>
      <c r="M131" s="42"/>
      <c r="N131" s="42" t="s">
        <v>236</v>
      </c>
      <c r="O131" s="44"/>
      <c r="P131" s="44"/>
      <c r="Q131" s="44"/>
      <c r="R131" s="44"/>
      <c r="S131" s="44"/>
    </row>
    <row r="132" spans="1:19" ht="12.75" x14ac:dyDescent="0.2">
      <c r="A132" s="92" t="s">
        <v>237</v>
      </c>
      <c r="B132" s="93"/>
      <c r="C132" s="93"/>
      <c r="D132" s="93"/>
      <c r="E132" s="93"/>
      <c r="F132" s="93"/>
      <c r="G132" s="93"/>
      <c r="H132" s="93"/>
      <c r="I132" s="43"/>
      <c r="J132" s="43"/>
      <c r="K132" s="43"/>
      <c r="L132" s="43"/>
      <c r="M132" s="42"/>
      <c r="N132" s="42"/>
      <c r="O132" s="44"/>
      <c r="P132" s="44"/>
      <c r="Q132" s="44"/>
      <c r="R132" s="44"/>
      <c r="S132" s="44"/>
    </row>
    <row r="133" spans="1:19" ht="36" x14ac:dyDescent="0.2">
      <c r="A133" s="92" t="s">
        <v>238</v>
      </c>
      <c r="B133" s="93"/>
      <c r="C133" s="93"/>
      <c r="D133" s="93"/>
      <c r="E133" s="93"/>
      <c r="F133" s="93"/>
      <c r="G133" s="93"/>
      <c r="H133" s="93"/>
      <c r="I133" s="43">
        <v>1102</v>
      </c>
      <c r="J133" s="43">
        <v>866</v>
      </c>
      <c r="K133" s="43" t="s">
        <v>239</v>
      </c>
      <c r="L133" s="43"/>
      <c r="M133" s="42"/>
      <c r="N133" s="42" t="s">
        <v>240</v>
      </c>
      <c r="O133" s="44"/>
      <c r="P133" s="44"/>
      <c r="Q133" s="44"/>
      <c r="R133" s="44"/>
      <c r="S133" s="44"/>
    </row>
    <row r="134" spans="1:19" ht="12.75" x14ac:dyDescent="0.2">
      <c r="A134" s="92" t="s">
        <v>241</v>
      </c>
      <c r="B134" s="93"/>
      <c r="C134" s="93"/>
      <c r="D134" s="93"/>
      <c r="E134" s="93"/>
      <c r="F134" s="93"/>
      <c r="G134" s="93"/>
      <c r="H134" s="93"/>
      <c r="I134" s="43">
        <v>7009</v>
      </c>
      <c r="J134" s="43"/>
      <c r="K134" s="43"/>
      <c r="L134" s="43"/>
      <c r="M134" s="42"/>
      <c r="N134" s="42"/>
      <c r="O134" s="44"/>
      <c r="P134" s="44"/>
      <c r="Q134" s="44"/>
      <c r="R134" s="44"/>
      <c r="S134" s="44"/>
    </row>
    <row r="135" spans="1:19" ht="12.75" x14ac:dyDescent="0.2">
      <c r="A135" s="92" t="s">
        <v>237</v>
      </c>
      <c r="B135" s="93"/>
      <c r="C135" s="93"/>
      <c r="D135" s="93"/>
      <c r="E135" s="93"/>
      <c r="F135" s="93"/>
      <c r="G135" s="93"/>
      <c r="H135" s="93"/>
      <c r="I135" s="43"/>
      <c r="J135" s="43"/>
      <c r="K135" s="43"/>
      <c r="L135" s="43"/>
      <c r="M135" s="42"/>
      <c r="N135" s="42"/>
      <c r="O135" s="44"/>
      <c r="P135" s="44"/>
      <c r="Q135" s="44"/>
      <c r="R135" s="44"/>
      <c r="S135" s="44"/>
    </row>
    <row r="136" spans="1:19" ht="12.75" x14ac:dyDescent="0.2">
      <c r="A136" s="92" t="s">
        <v>242</v>
      </c>
      <c r="B136" s="93"/>
      <c r="C136" s="93"/>
      <c r="D136" s="93"/>
      <c r="E136" s="93"/>
      <c r="F136" s="93"/>
      <c r="G136" s="93"/>
      <c r="H136" s="93"/>
      <c r="I136" s="43">
        <v>457</v>
      </c>
      <c r="J136" s="43"/>
      <c r="K136" s="43"/>
      <c r="L136" s="43"/>
      <c r="M136" s="42"/>
      <c r="N136" s="42"/>
      <c r="O136" s="44"/>
      <c r="P136" s="44"/>
      <c r="Q136" s="44"/>
      <c r="R136" s="44"/>
      <c r="S136" s="44"/>
    </row>
    <row r="137" spans="1:19" ht="12.75" x14ac:dyDescent="0.2">
      <c r="A137" s="92" t="s">
        <v>243</v>
      </c>
      <c r="B137" s="93"/>
      <c r="C137" s="93"/>
      <c r="D137" s="93"/>
      <c r="E137" s="93"/>
      <c r="F137" s="93"/>
      <c r="G137" s="93"/>
      <c r="H137" s="93"/>
      <c r="I137" s="43">
        <v>288</v>
      </c>
      <c r="J137" s="43"/>
      <c r="K137" s="43"/>
      <c r="L137" s="43"/>
      <c r="M137" s="42"/>
      <c r="N137" s="42"/>
      <c r="O137" s="44"/>
      <c r="P137" s="44"/>
      <c r="Q137" s="44"/>
      <c r="R137" s="44"/>
      <c r="S137" s="44"/>
    </row>
    <row r="138" spans="1:19" ht="12.75" x14ac:dyDescent="0.2">
      <c r="A138" s="92" t="s">
        <v>244</v>
      </c>
      <c r="B138" s="93"/>
      <c r="C138" s="93"/>
      <c r="D138" s="93"/>
      <c r="E138" s="93"/>
      <c r="F138" s="93"/>
      <c r="G138" s="93"/>
      <c r="H138" s="93"/>
      <c r="I138" s="43">
        <v>744</v>
      </c>
      <c r="J138" s="43"/>
      <c r="K138" s="43"/>
      <c r="L138" s="43"/>
      <c r="M138" s="42"/>
      <c r="N138" s="42"/>
      <c r="O138" s="44"/>
      <c r="P138" s="44"/>
      <c r="Q138" s="44"/>
      <c r="R138" s="44"/>
      <c r="S138" s="44"/>
    </row>
    <row r="139" spans="1:19" ht="12.75" x14ac:dyDescent="0.2">
      <c r="A139" s="92" t="s">
        <v>245</v>
      </c>
      <c r="B139" s="93"/>
      <c r="C139" s="93"/>
      <c r="D139" s="93"/>
      <c r="E139" s="93"/>
      <c r="F139" s="93"/>
      <c r="G139" s="93"/>
      <c r="H139" s="93"/>
      <c r="I139" s="43">
        <v>212</v>
      </c>
      <c r="J139" s="43"/>
      <c r="K139" s="43"/>
      <c r="L139" s="43"/>
      <c r="M139" s="42"/>
      <c r="N139" s="42"/>
      <c r="O139" s="44"/>
      <c r="P139" s="44"/>
      <c r="Q139" s="44"/>
      <c r="R139" s="44"/>
      <c r="S139" s="44"/>
    </row>
    <row r="140" spans="1:19" ht="12.75" x14ac:dyDescent="0.2">
      <c r="A140" s="92" t="s">
        <v>246</v>
      </c>
      <c r="B140" s="93"/>
      <c r="C140" s="93"/>
      <c r="D140" s="93"/>
      <c r="E140" s="93"/>
      <c r="F140" s="93"/>
      <c r="G140" s="93"/>
      <c r="H140" s="93"/>
      <c r="I140" s="43">
        <v>55</v>
      </c>
      <c r="J140" s="43"/>
      <c r="K140" s="43"/>
      <c r="L140" s="43"/>
      <c r="M140" s="42"/>
      <c r="N140" s="42"/>
      <c r="O140" s="44"/>
      <c r="P140" s="44"/>
      <c r="Q140" s="44"/>
      <c r="R140" s="44"/>
      <c r="S140" s="44"/>
    </row>
    <row r="141" spans="1:19" ht="12.75" x14ac:dyDescent="0.2">
      <c r="A141" s="92" t="s">
        <v>247</v>
      </c>
      <c r="B141" s="93"/>
      <c r="C141" s="93"/>
      <c r="D141" s="93"/>
      <c r="E141" s="93"/>
      <c r="F141" s="93"/>
      <c r="G141" s="93"/>
      <c r="H141" s="93"/>
      <c r="I141" s="43">
        <v>1348</v>
      </c>
      <c r="J141" s="43"/>
      <c r="K141" s="43"/>
      <c r="L141" s="43"/>
      <c r="M141" s="42"/>
      <c r="N141" s="42"/>
      <c r="O141" s="44"/>
      <c r="P141" s="44"/>
      <c r="Q141" s="44"/>
      <c r="R141" s="44"/>
      <c r="S141" s="44"/>
    </row>
    <row r="142" spans="1:19" ht="12.75" x14ac:dyDescent="0.2">
      <c r="A142" s="92" t="s">
        <v>248</v>
      </c>
      <c r="B142" s="93"/>
      <c r="C142" s="93"/>
      <c r="D142" s="93"/>
      <c r="E142" s="93"/>
      <c r="F142" s="93"/>
      <c r="G142" s="93"/>
      <c r="H142" s="93"/>
      <c r="I142" s="43">
        <v>819</v>
      </c>
      <c r="J142" s="43"/>
      <c r="K142" s="43"/>
      <c r="L142" s="43"/>
      <c r="M142" s="42"/>
      <c r="N142" s="42"/>
      <c r="O142" s="44"/>
      <c r="P142" s="44"/>
      <c r="Q142" s="44"/>
      <c r="R142" s="44"/>
      <c r="S142" s="44"/>
    </row>
    <row r="143" spans="1:19" ht="12.75" x14ac:dyDescent="0.2">
      <c r="A143" s="92" t="s">
        <v>249</v>
      </c>
      <c r="B143" s="93"/>
      <c r="C143" s="93"/>
      <c r="D143" s="93"/>
      <c r="E143" s="93"/>
      <c r="F143" s="93"/>
      <c r="G143" s="93"/>
      <c r="H143" s="93"/>
      <c r="I143" s="43">
        <v>2080</v>
      </c>
      <c r="J143" s="43"/>
      <c r="K143" s="43"/>
      <c r="L143" s="43"/>
      <c r="M143" s="42"/>
      <c r="N143" s="42"/>
      <c r="O143" s="44"/>
      <c r="P143" s="44"/>
      <c r="Q143" s="44"/>
      <c r="R143" s="44"/>
      <c r="S143" s="44"/>
    </row>
    <row r="144" spans="1:19" ht="12.75" x14ac:dyDescent="0.2">
      <c r="A144" s="92" t="s">
        <v>250</v>
      </c>
      <c r="B144" s="93"/>
      <c r="C144" s="93"/>
      <c r="D144" s="93"/>
      <c r="E144" s="93"/>
      <c r="F144" s="93"/>
      <c r="G144" s="93"/>
      <c r="H144" s="93"/>
      <c r="I144" s="43">
        <v>1006</v>
      </c>
      <c r="J144" s="43"/>
      <c r="K144" s="43"/>
      <c r="L144" s="43"/>
      <c r="M144" s="42"/>
      <c r="N144" s="42"/>
      <c r="O144" s="44"/>
      <c r="P144" s="44"/>
      <c r="Q144" s="44"/>
      <c r="R144" s="44"/>
      <c r="S144" s="44"/>
    </row>
    <row r="145" spans="1:19" ht="12.75" x14ac:dyDescent="0.2">
      <c r="A145" s="92" t="s">
        <v>251</v>
      </c>
      <c r="B145" s="93"/>
      <c r="C145" s="93"/>
      <c r="D145" s="93"/>
      <c r="E145" s="93"/>
      <c r="F145" s="93"/>
      <c r="G145" s="93"/>
      <c r="H145" s="93"/>
      <c r="I145" s="43">
        <v>4292</v>
      </c>
      <c r="J145" s="43"/>
      <c r="K145" s="43"/>
      <c r="L145" s="43"/>
      <c r="M145" s="42"/>
      <c r="N145" s="42"/>
      <c r="O145" s="44"/>
      <c r="P145" s="44"/>
      <c r="Q145" s="44"/>
      <c r="R145" s="44"/>
      <c r="S145" s="44"/>
    </row>
    <row r="146" spans="1:19" ht="12.75" x14ac:dyDescent="0.2">
      <c r="A146" s="92" t="s">
        <v>237</v>
      </c>
      <c r="B146" s="93"/>
      <c r="C146" s="93"/>
      <c r="D146" s="93"/>
      <c r="E146" s="93"/>
      <c r="F146" s="93"/>
      <c r="G146" s="93"/>
      <c r="H146" s="93"/>
      <c r="I146" s="43"/>
      <c r="J146" s="43"/>
      <c r="K146" s="43"/>
      <c r="L146" s="43"/>
      <c r="M146" s="42"/>
      <c r="N146" s="42"/>
      <c r="O146" s="44"/>
      <c r="P146" s="44"/>
      <c r="Q146" s="44"/>
      <c r="R146" s="44"/>
      <c r="S146" s="44"/>
    </row>
    <row r="147" spans="1:19" ht="12.75" x14ac:dyDescent="0.2">
      <c r="A147" s="92" t="s">
        <v>252</v>
      </c>
      <c r="B147" s="93"/>
      <c r="C147" s="93"/>
      <c r="D147" s="93"/>
      <c r="E147" s="93"/>
      <c r="F147" s="93"/>
      <c r="G147" s="93"/>
      <c r="H147" s="93"/>
      <c r="I147" s="43">
        <v>874</v>
      </c>
      <c r="J147" s="43"/>
      <c r="K147" s="43"/>
      <c r="L147" s="43"/>
      <c r="M147" s="42"/>
      <c r="N147" s="42"/>
      <c r="O147" s="44"/>
      <c r="P147" s="44"/>
      <c r="Q147" s="44"/>
      <c r="R147" s="44"/>
      <c r="S147" s="44"/>
    </row>
    <row r="148" spans="1:19" ht="12.75" x14ac:dyDescent="0.2">
      <c r="A148" s="92" t="s">
        <v>253</v>
      </c>
      <c r="B148" s="93"/>
      <c r="C148" s="93"/>
      <c r="D148" s="93"/>
      <c r="E148" s="93"/>
      <c r="F148" s="93"/>
      <c r="G148" s="93"/>
      <c r="H148" s="93"/>
      <c r="I148" s="43">
        <v>821</v>
      </c>
      <c r="J148" s="43"/>
      <c r="K148" s="43"/>
      <c r="L148" s="43"/>
      <c r="M148" s="42"/>
      <c r="N148" s="42"/>
      <c r="O148" s="44"/>
      <c r="P148" s="44"/>
      <c r="Q148" s="44"/>
      <c r="R148" s="44"/>
      <c r="S148" s="44"/>
    </row>
    <row r="149" spans="1:19" ht="12.75" x14ac:dyDescent="0.2">
      <c r="A149" s="92" t="s">
        <v>254</v>
      </c>
      <c r="B149" s="93"/>
      <c r="C149" s="93"/>
      <c r="D149" s="93"/>
      <c r="E149" s="93"/>
      <c r="F149" s="93"/>
      <c r="G149" s="93"/>
      <c r="H149" s="93"/>
      <c r="I149" s="43">
        <v>152</v>
      </c>
      <c r="J149" s="43"/>
      <c r="K149" s="43"/>
      <c r="L149" s="43"/>
      <c r="M149" s="42"/>
      <c r="N149" s="42"/>
      <c r="O149" s="44"/>
      <c r="P149" s="44"/>
      <c r="Q149" s="44"/>
      <c r="R149" s="44"/>
      <c r="S149" s="44"/>
    </row>
    <row r="150" spans="1:19" ht="12.75" x14ac:dyDescent="0.2">
      <c r="A150" s="92" t="s">
        <v>255</v>
      </c>
      <c r="B150" s="93"/>
      <c r="C150" s="93"/>
      <c r="D150" s="93"/>
      <c r="E150" s="93"/>
      <c r="F150" s="93"/>
      <c r="G150" s="93"/>
      <c r="H150" s="93"/>
      <c r="I150" s="43">
        <v>167</v>
      </c>
      <c r="J150" s="43"/>
      <c r="K150" s="43"/>
      <c r="L150" s="43"/>
      <c r="M150" s="42"/>
      <c r="N150" s="42"/>
      <c r="O150" s="44"/>
      <c r="P150" s="44"/>
      <c r="Q150" s="44"/>
      <c r="R150" s="44"/>
      <c r="S150" s="44"/>
    </row>
    <row r="151" spans="1:19" ht="12.75" x14ac:dyDescent="0.2">
      <c r="A151" s="92" t="s">
        <v>256</v>
      </c>
      <c r="B151" s="93"/>
      <c r="C151" s="93"/>
      <c r="D151" s="93"/>
      <c r="E151" s="93"/>
      <c r="F151" s="93"/>
      <c r="G151" s="93"/>
      <c r="H151" s="93"/>
      <c r="I151" s="43">
        <v>17</v>
      </c>
      <c r="J151" s="43"/>
      <c r="K151" s="43"/>
      <c r="L151" s="43"/>
      <c r="M151" s="42"/>
      <c r="N151" s="42"/>
      <c r="O151" s="44"/>
      <c r="P151" s="44"/>
      <c r="Q151" s="44"/>
      <c r="R151" s="44"/>
      <c r="S151" s="44"/>
    </row>
    <row r="152" spans="1:19" ht="12.75" x14ac:dyDescent="0.2">
      <c r="A152" s="92" t="s">
        <v>257</v>
      </c>
      <c r="B152" s="93"/>
      <c r="C152" s="93"/>
      <c r="D152" s="93"/>
      <c r="E152" s="93"/>
      <c r="F152" s="93"/>
      <c r="G152" s="93"/>
      <c r="H152" s="93"/>
      <c r="I152" s="43">
        <v>510</v>
      </c>
      <c r="J152" s="43"/>
      <c r="K152" s="43"/>
      <c r="L152" s="43"/>
      <c r="M152" s="42"/>
      <c r="N152" s="42"/>
      <c r="O152" s="44"/>
      <c r="P152" s="44"/>
      <c r="Q152" s="44"/>
      <c r="R152" s="44"/>
      <c r="S152" s="44"/>
    </row>
    <row r="153" spans="1:19" ht="12.75" x14ac:dyDescent="0.2">
      <c r="A153" s="92" t="s">
        <v>258</v>
      </c>
      <c r="B153" s="93"/>
      <c r="C153" s="93"/>
      <c r="D153" s="93"/>
      <c r="E153" s="93"/>
      <c r="F153" s="93"/>
      <c r="G153" s="93"/>
      <c r="H153" s="93"/>
      <c r="I153" s="43">
        <v>43</v>
      </c>
      <c r="J153" s="43"/>
      <c r="K153" s="43"/>
      <c r="L153" s="43"/>
      <c r="M153" s="42"/>
      <c r="N153" s="42"/>
      <c r="O153" s="44"/>
      <c r="P153" s="44"/>
      <c r="Q153" s="44"/>
      <c r="R153" s="44"/>
      <c r="S153" s="44"/>
    </row>
    <row r="154" spans="1:19" ht="12.75" x14ac:dyDescent="0.2">
      <c r="A154" s="92" t="s">
        <v>259</v>
      </c>
      <c r="B154" s="93"/>
      <c r="C154" s="93"/>
      <c r="D154" s="93"/>
      <c r="E154" s="93"/>
      <c r="F154" s="93"/>
      <c r="G154" s="93"/>
      <c r="H154" s="93"/>
      <c r="I154" s="43">
        <v>575</v>
      </c>
      <c r="J154" s="43"/>
      <c r="K154" s="43"/>
      <c r="L154" s="43"/>
      <c r="M154" s="42"/>
      <c r="N154" s="42"/>
      <c r="O154" s="44"/>
      <c r="P154" s="44"/>
      <c r="Q154" s="44"/>
      <c r="R154" s="44"/>
      <c r="S154" s="44"/>
    </row>
    <row r="155" spans="1:19" ht="12.75" x14ac:dyDescent="0.2">
      <c r="A155" s="92" t="s">
        <v>260</v>
      </c>
      <c r="B155" s="93"/>
      <c r="C155" s="93"/>
      <c r="D155" s="93"/>
      <c r="E155" s="93"/>
      <c r="F155" s="93"/>
      <c r="G155" s="93"/>
      <c r="H155" s="93"/>
      <c r="I155" s="43">
        <v>1133</v>
      </c>
      <c r="J155" s="43"/>
      <c r="K155" s="43"/>
      <c r="L155" s="43"/>
      <c r="M155" s="42"/>
      <c r="N155" s="42"/>
      <c r="O155" s="44"/>
      <c r="P155" s="44"/>
      <c r="Q155" s="44"/>
      <c r="R155" s="44"/>
      <c r="S155" s="44"/>
    </row>
    <row r="156" spans="1:19" ht="12.75" x14ac:dyDescent="0.2">
      <c r="A156" s="96" t="s">
        <v>261</v>
      </c>
      <c r="B156" s="97"/>
      <c r="C156" s="97"/>
      <c r="D156" s="97"/>
      <c r="E156" s="97"/>
      <c r="F156" s="97"/>
      <c r="G156" s="97"/>
      <c r="H156" s="97"/>
      <c r="I156" s="80"/>
      <c r="J156" s="80"/>
      <c r="K156" s="80"/>
      <c r="L156" s="80"/>
      <c r="M156" s="81"/>
      <c r="N156" s="81"/>
      <c r="O156" s="44"/>
      <c r="P156" s="44"/>
      <c r="Q156" s="44"/>
      <c r="R156" s="44"/>
      <c r="S156" s="44"/>
    </row>
    <row r="157" spans="1:19" ht="36" x14ac:dyDescent="0.2">
      <c r="A157" s="92" t="s">
        <v>262</v>
      </c>
      <c r="B157" s="93"/>
      <c r="C157" s="93"/>
      <c r="D157" s="93"/>
      <c r="E157" s="93"/>
      <c r="F157" s="93"/>
      <c r="G157" s="93"/>
      <c r="H157" s="93"/>
      <c r="I157" s="43">
        <v>685</v>
      </c>
      <c r="J157" s="43"/>
      <c r="K157" s="43"/>
      <c r="L157" s="43"/>
      <c r="M157" s="42"/>
      <c r="N157" s="42" t="s">
        <v>263</v>
      </c>
      <c r="O157" s="44"/>
      <c r="P157" s="44"/>
      <c r="Q157" s="44"/>
      <c r="R157" s="44"/>
      <c r="S157" s="44"/>
    </row>
    <row r="158" spans="1:19" ht="12.75" x14ac:dyDescent="0.2">
      <c r="A158" s="92" t="s">
        <v>264</v>
      </c>
      <c r="B158" s="93"/>
      <c r="C158" s="93"/>
      <c r="D158" s="93"/>
      <c r="E158" s="93"/>
      <c r="F158" s="93"/>
      <c r="G158" s="93"/>
      <c r="H158" s="93"/>
      <c r="I158" s="43">
        <v>71</v>
      </c>
      <c r="J158" s="43"/>
      <c r="K158" s="43"/>
      <c r="L158" s="43"/>
      <c r="M158" s="42"/>
      <c r="N158" s="42">
        <v>0.26</v>
      </c>
      <c r="O158" s="44"/>
      <c r="P158" s="44"/>
      <c r="Q158" s="44"/>
      <c r="R158" s="44"/>
      <c r="S158" s="44"/>
    </row>
    <row r="159" spans="1:19" ht="36" x14ac:dyDescent="0.2">
      <c r="A159" s="92" t="s">
        <v>265</v>
      </c>
      <c r="B159" s="93"/>
      <c r="C159" s="93"/>
      <c r="D159" s="93"/>
      <c r="E159" s="93"/>
      <c r="F159" s="93"/>
      <c r="G159" s="93"/>
      <c r="H159" s="93"/>
      <c r="I159" s="43">
        <v>13741</v>
      </c>
      <c r="J159" s="43"/>
      <c r="K159" s="43"/>
      <c r="L159" s="43"/>
      <c r="M159" s="42"/>
      <c r="N159" s="42" t="s">
        <v>266</v>
      </c>
      <c r="O159" s="44"/>
      <c r="P159" s="44"/>
      <c r="Q159" s="44"/>
      <c r="R159" s="44"/>
      <c r="S159" s="44"/>
    </row>
    <row r="160" spans="1:19" ht="12.75" x14ac:dyDescent="0.2">
      <c r="A160" s="92" t="s">
        <v>267</v>
      </c>
      <c r="B160" s="93"/>
      <c r="C160" s="93"/>
      <c r="D160" s="93"/>
      <c r="E160" s="93"/>
      <c r="F160" s="93"/>
      <c r="G160" s="93"/>
      <c r="H160" s="93"/>
      <c r="I160" s="43">
        <v>31328</v>
      </c>
      <c r="J160" s="43"/>
      <c r="K160" s="43"/>
      <c r="L160" s="43"/>
      <c r="M160" s="42"/>
      <c r="N160" s="42"/>
      <c r="O160" s="44"/>
      <c r="P160" s="44"/>
      <c r="Q160" s="44"/>
      <c r="R160" s="44"/>
      <c r="S160" s="44"/>
    </row>
    <row r="161" spans="1:19" ht="12.75" x14ac:dyDescent="0.2">
      <c r="A161" s="92" t="s">
        <v>268</v>
      </c>
      <c r="B161" s="93"/>
      <c r="C161" s="93"/>
      <c r="D161" s="93"/>
      <c r="E161" s="93"/>
      <c r="F161" s="93"/>
      <c r="G161" s="93"/>
      <c r="H161" s="93"/>
      <c r="I161" s="43">
        <v>1479</v>
      </c>
      <c r="J161" s="43"/>
      <c r="K161" s="43"/>
      <c r="L161" s="43"/>
      <c r="M161" s="42"/>
      <c r="N161" s="42">
        <v>5.19</v>
      </c>
      <c r="O161" s="44"/>
      <c r="P161" s="44"/>
      <c r="Q161" s="44"/>
      <c r="R161" s="44"/>
      <c r="S161" s="44"/>
    </row>
    <row r="162" spans="1:19" ht="12.75" x14ac:dyDescent="0.2">
      <c r="A162" s="92" t="s">
        <v>269</v>
      </c>
      <c r="B162" s="93"/>
      <c r="C162" s="93"/>
      <c r="D162" s="93"/>
      <c r="E162" s="93"/>
      <c r="F162" s="93"/>
      <c r="G162" s="93"/>
      <c r="H162" s="93"/>
      <c r="I162" s="43">
        <v>1360</v>
      </c>
      <c r="J162" s="43"/>
      <c r="K162" s="43"/>
      <c r="L162" s="43"/>
      <c r="M162" s="42"/>
      <c r="N162" s="42">
        <v>2.75</v>
      </c>
      <c r="O162" s="44"/>
      <c r="P162" s="44"/>
      <c r="Q162" s="44"/>
      <c r="R162" s="44"/>
      <c r="S162" s="44"/>
    </row>
    <row r="163" spans="1:19" ht="12.75" x14ac:dyDescent="0.2">
      <c r="A163" s="92" t="s">
        <v>270</v>
      </c>
      <c r="B163" s="93"/>
      <c r="C163" s="93"/>
      <c r="D163" s="93"/>
      <c r="E163" s="93"/>
      <c r="F163" s="93"/>
      <c r="G163" s="93"/>
      <c r="H163" s="93"/>
      <c r="I163" s="43">
        <v>4863</v>
      </c>
      <c r="J163" s="43"/>
      <c r="K163" s="43"/>
      <c r="L163" s="43"/>
      <c r="M163" s="42"/>
      <c r="N163" s="42">
        <v>16.079999999999998</v>
      </c>
      <c r="O163" s="44"/>
      <c r="P163" s="44"/>
      <c r="Q163" s="44"/>
      <c r="R163" s="44"/>
      <c r="S163" s="44"/>
    </row>
    <row r="164" spans="1:19" ht="36" x14ac:dyDescent="0.2">
      <c r="A164" s="92" t="s">
        <v>271</v>
      </c>
      <c r="B164" s="93"/>
      <c r="C164" s="93"/>
      <c r="D164" s="93"/>
      <c r="E164" s="93"/>
      <c r="F164" s="93"/>
      <c r="G164" s="93"/>
      <c r="H164" s="93"/>
      <c r="I164" s="43">
        <v>1008</v>
      </c>
      <c r="J164" s="43"/>
      <c r="K164" s="43"/>
      <c r="L164" s="43"/>
      <c r="M164" s="42"/>
      <c r="N164" s="42" t="s">
        <v>131</v>
      </c>
      <c r="O164" s="44"/>
      <c r="P164" s="44"/>
      <c r="Q164" s="44"/>
      <c r="R164" s="44"/>
      <c r="S164" s="44"/>
    </row>
    <row r="165" spans="1:19" ht="36" x14ac:dyDescent="0.2">
      <c r="A165" s="92" t="s">
        <v>272</v>
      </c>
      <c r="B165" s="93"/>
      <c r="C165" s="93"/>
      <c r="D165" s="93"/>
      <c r="E165" s="93"/>
      <c r="F165" s="93"/>
      <c r="G165" s="93"/>
      <c r="H165" s="93"/>
      <c r="I165" s="43">
        <v>360</v>
      </c>
      <c r="J165" s="43"/>
      <c r="K165" s="43"/>
      <c r="L165" s="43"/>
      <c r="M165" s="42"/>
      <c r="N165" s="42" t="s">
        <v>175</v>
      </c>
      <c r="O165" s="44"/>
      <c r="P165" s="44"/>
      <c r="Q165" s="44"/>
      <c r="R165" s="44"/>
      <c r="S165" s="44"/>
    </row>
    <row r="166" spans="1:19" ht="12.75" x14ac:dyDescent="0.2">
      <c r="A166" s="92" t="s">
        <v>273</v>
      </c>
      <c r="B166" s="93"/>
      <c r="C166" s="93"/>
      <c r="D166" s="93"/>
      <c r="E166" s="93"/>
      <c r="F166" s="93"/>
      <c r="G166" s="93"/>
      <c r="H166" s="93"/>
      <c r="I166" s="43">
        <v>5557</v>
      </c>
      <c r="J166" s="43"/>
      <c r="K166" s="43"/>
      <c r="L166" s="43"/>
      <c r="M166" s="42"/>
      <c r="N166" s="42">
        <v>6.88</v>
      </c>
      <c r="O166" s="44"/>
      <c r="P166" s="44"/>
      <c r="Q166" s="44"/>
      <c r="R166" s="44"/>
      <c r="S166" s="44"/>
    </row>
    <row r="167" spans="1:19" ht="26.1" customHeight="1" x14ac:dyDescent="0.2">
      <c r="A167" s="92" t="s">
        <v>274</v>
      </c>
      <c r="B167" s="93"/>
      <c r="C167" s="93"/>
      <c r="D167" s="93"/>
      <c r="E167" s="93"/>
      <c r="F167" s="93"/>
      <c r="G167" s="93"/>
      <c r="H167" s="93"/>
      <c r="I167" s="43">
        <v>2652</v>
      </c>
      <c r="J167" s="43"/>
      <c r="K167" s="43"/>
      <c r="L167" s="43"/>
      <c r="M167" s="42"/>
      <c r="N167" s="42">
        <v>6.65</v>
      </c>
      <c r="O167" s="44"/>
      <c r="P167" s="44"/>
      <c r="Q167" s="44"/>
      <c r="R167" s="44"/>
      <c r="S167" s="44"/>
    </row>
    <row r="168" spans="1:19" ht="36" x14ac:dyDescent="0.2">
      <c r="A168" s="92" t="s">
        <v>275</v>
      </c>
      <c r="B168" s="93"/>
      <c r="C168" s="93"/>
      <c r="D168" s="93"/>
      <c r="E168" s="93"/>
      <c r="F168" s="93"/>
      <c r="G168" s="93"/>
      <c r="H168" s="93"/>
      <c r="I168" s="43">
        <v>3560</v>
      </c>
      <c r="J168" s="43"/>
      <c r="K168" s="43"/>
      <c r="L168" s="43"/>
      <c r="M168" s="42"/>
      <c r="N168" s="42" t="s">
        <v>276</v>
      </c>
      <c r="O168" s="44"/>
      <c r="P168" s="44"/>
      <c r="Q168" s="44"/>
      <c r="R168" s="44"/>
      <c r="S168" s="44"/>
    </row>
    <row r="169" spans="1:19" ht="36" x14ac:dyDescent="0.2">
      <c r="A169" s="92" t="s">
        <v>277</v>
      </c>
      <c r="B169" s="93"/>
      <c r="C169" s="93"/>
      <c r="D169" s="93"/>
      <c r="E169" s="93"/>
      <c r="F169" s="93"/>
      <c r="G169" s="93"/>
      <c r="H169" s="93"/>
      <c r="I169" s="43">
        <v>66664</v>
      </c>
      <c r="J169" s="43"/>
      <c r="K169" s="43"/>
      <c r="L169" s="43"/>
      <c r="M169" s="42"/>
      <c r="N169" s="42" t="s">
        <v>236</v>
      </c>
      <c r="O169" s="44"/>
      <c r="P169" s="44"/>
      <c r="Q169" s="44"/>
      <c r="R169" s="44"/>
      <c r="S169" s="44"/>
    </row>
    <row r="170" spans="1:19" ht="12.75" x14ac:dyDescent="0.2">
      <c r="A170" s="92" t="s">
        <v>278</v>
      </c>
      <c r="B170" s="93"/>
      <c r="C170" s="93"/>
      <c r="D170" s="93"/>
      <c r="E170" s="93"/>
      <c r="F170" s="93"/>
      <c r="G170" s="93"/>
      <c r="H170" s="93"/>
      <c r="I170" s="43"/>
      <c r="J170" s="43"/>
      <c r="K170" s="43"/>
      <c r="L170" s="43"/>
      <c r="M170" s="42"/>
      <c r="N170" s="42"/>
      <c r="O170" s="44"/>
      <c r="P170" s="44"/>
      <c r="Q170" s="44"/>
      <c r="R170" s="44"/>
      <c r="S170" s="44"/>
    </row>
    <row r="171" spans="1:19" ht="12.75" x14ac:dyDescent="0.2">
      <c r="A171" s="92" t="s">
        <v>279</v>
      </c>
      <c r="B171" s="93"/>
      <c r="C171" s="93"/>
      <c r="D171" s="93"/>
      <c r="E171" s="93"/>
      <c r="F171" s="93"/>
      <c r="G171" s="93"/>
      <c r="H171" s="93"/>
      <c r="I171" s="43">
        <v>44681</v>
      </c>
      <c r="J171" s="43"/>
      <c r="K171" s="43"/>
      <c r="L171" s="43"/>
      <c r="M171" s="42"/>
      <c r="N171" s="42"/>
      <c r="O171" s="44"/>
      <c r="P171" s="44"/>
      <c r="Q171" s="44"/>
      <c r="R171" s="44"/>
      <c r="S171" s="44"/>
    </row>
    <row r="172" spans="1:19" ht="12.75" x14ac:dyDescent="0.2">
      <c r="A172" s="92" t="s">
        <v>280</v>
      </c>
      <c r="B172" s="93"/>
      <c r="C172" s="93"/>
      <c r="D172" s="93"/>
      <c r="E172" s="93"/>
      <c r="F172" s="93"/>
      <c r="G172" s="93"/>
      <c r="H172" s="93"/>
      <c r="I172" s="43">
        <v>1486</v>
      </c>
      <c r="J172" s="43"/>
      <c r="K172" s="43"/>
      <c r="L172" s="43"/>
      <c r="M172" s="42"/>
      <c r="N172" s="42"/>
      <c r="O172" s="44"/>
      <c r="P172" s="44"/>
      <c r="Q172" s="44"/>
      <c r="R172" s="44"/>
      <c r="S172" s="44"/>
    </row>
    <row r="173" spans="1:19" ht="12.75" x14ac:dyDescent="0.2">
      <c r="A173" s="92" t="s">
        <v>281</v>
      </c>
      <c r="B173" s="93"/>
      <c r="C173" s="93"/>
      <c r="D173" s="93"/>
      <c r="E173" s="93"/>
      <c r="F173" s="93"/>
      <c r="G173" s="93"/>
      <c r="H173" s="93"/>
      <c r="I173" s="43">
        <v>9240</v>
      </c>
      <c r="J173" s="43"/>
      <c r="K173" s="43"/>
      <c r="L173" s="43"/>
      <c r="M173" s="42"/>
      <c r="N173" s="42"/>
      <c r="O173" s="44"/>
      <c r="P173" s="44"/>
      <c r="Q173" s="44"/>
      <c r="R173" s="44"/>
      <c r="S173" s="44"/>
    </row>
    <row r="174" spans="1:19" ht="12.75" x14ac:dyDescent="0.2">
      <c r="A174" s="92" t="s">
        <v>282</v>
      </c>
      <c r="B174" s="93"/>
      <c r="C174" s="93"/>
      <c r="D174" s="93"/>
      <c r="E174" s="93"/>
      <c r="F174" s="93"/>
      <c r="G174" s="93"/>
      <c r="H174" s="93"/>
      <c r="I174" s="43">
        <v>7009</v>
      </c>
      <c r="J174" s="43"/>
      <c r="K174" s="43"/>
      <c r="L174" s="43"/>
      <c r="M174" s="42"/>
      <c r="N174" s="42"/>
      <c r="O174" s="44"/>
      <c r="P174" s="44"/>
      <c r="Q174" s="44"/>
      <c r="R174" s="44"/>
      <c r="S174" s="44"/>
    </row>
    <row r="175" spans="1:19" ht="12.75" x14ac:dyDescent="0.2">
      <c r="A175" s="92" t="s">
        <v>283</v>
      </c>
      <c r="B175" s="93"/>
      <c r="C175" s="93"/>
      <c r="D175" s="93"/>
      <c r="E175" s="93"/>
      <c r="F175" s="93"/>
      <c r="G175" s="93"/>
      <c r="H175" s="93"/>
      <c r="I175" s="43">
        <v>4292</v>
      </c>
      <c r="J175" s="43"/>
      <c r="K175" s="43"/>
      <c r="L175" s="43"/>
      <c r="M175" s="42"/>
      <c r="N175" s="42"/>
      <c r="O175" s="44"/>
      <c r="P175" s="44"/>
      <c r="Q175" s="44"/>
      <c r="R175" s="44"/>
      <c r="S175" s="44"/>
    </row>
    <row r="176" spans="1:19" ht="36" x14ac:dyDescent="0.2">
      <c r="A176" s="94" t="s">
        <v>284</v>
      </c>
      <c r="B176" s="95"/>
      <c r="C176" s="95"/>
      <c r="D176" s="95"/>
      <c r="E176" s="95"/>
      <c r="F176" s="95"/>
      <c r="G176" s="95"/>
      <c r="H176" s="95"/>
      <c r="I176" s="82">
        <v>66664</v>
      </c>
      <c r="J176" s="82"/>
      <c r="K176" s="82"/>
      <c r="L176" s="82"/>
      <c r="M176" s="83"/>
      <c r="N176" s="83" t="s">
        <v>236</v>
      </c>
      <c r="O176" s="44"/>
      <c r="P176" s="44"/>
      <c r="Q176" s="44"/>
      <c r="R176" s="44"/>
      <c r="S176" s="44"/>
    </row>
    <row r="177" spans="1:19" ht="17.850000000000001" customHeight="1" x14ac:dyDescent="0.2">
      <c r="A177" s="98" t="s">
        <v>285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44"/>
      <c r="P177" s="44"/>
      <c r="Q177" s="44"/>
      <c r="R177" s="44"/>
      <c r="S177" s="44"/>
    </row>
    <row r="178" spans="1:19" ht="17.850000000000001" customHeight="1" x14ac:dyDescent="0.2">
      <c r="A178" s="99" t="s">
        <v>182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44"/>
      <c r="P178" s="44"/>
      <c r="Q178" s="44"/>
      <c r="R178" s="44"/>
      <c r="S178" s="44"/>
    </row>
    <row r="179" spans="1:19" ht="72" x14ac:dyDescent="0.2">
      <c r="A179" s="39">
        <v>33</v>
      </c>
      <c r="B179" s="40" t="s">
        <v>286</v>
      </c>
      <c r="C179" s="40" t="s">
        <v>287</v>
      </c>
      <c r="D179" s="41">
        <v>0.17</v>
      </c>
      <c r="E179" s="42" t="s">
        <v>288</v>
      </c>
      <c r="F179" s="42" t="s">
        <v>289</v>
      </c>
      <c r="G179" s="42">
        <v>59.55</v>
      </c>
      <c r="H179" s="42" t="s">
        <v>290</v>
      </c>
      <c r="I179" s="43">
        <v>2746</v>
      </c>
      <c r="J179" s="43">
        <v>2249</v>
      </c>
      <c r="K179" s="43" t="s">
        <v>291</v>
      </c>
      <c r="L179" s="43">
        <v>99</v>
      </c>
      <c r="M179" s="42" t="s">
        <v>292</v>
      </c>
      <c r="N179" s="42" t="s">
        <v>293</v>
      </c>
      <c r="O179" s="44"/>
      <c r="P179" s="44"/>
      <c r="Q179" s="44"/>
      <c r="R179" s="44"/>
      <c r="S179" s="44"/>
    </row>
    <row r="180" spans="1:19" x14ac:dyDescent="0.2">
      <c r="A180" s="70"/>
      <c r="B180" s="71"/>
      <c r="C180" s="71" t="s">
        <v>294</v>
      </c>
      <c r="D180" s="72" t="s">
        <v>50</v>
      </c>
      <c r="E180" s="73"/>
      <c r="F180" s="73"/>
      <c r="G180" s="73"/>
      <c r="H180" s="73"/>
      <c r="I180" s="74"/>
      <c r="J180" s="74"/>
      <c r="K180" s="74"/>
      <c r="L180" s="74"/>
      <c r="M180" s="73"/>
      <c r="N180" s="73"/>
      <c r="O180" s="44"/>
      <c r="P180" s="44"/>
      <c r="Q180" s="44"/>
      <c r="R180" s="44"/>
      <c r="S180" s="44"/>
    </row>
    <row r="181" spans="1:19" x14ac:dyDescent="0.2">
      <c r="A181" s="70"/>
      <c r="B181" s="71"/>
      <c r="C181" s="71" t="s">
        <v>295</v>
      </c>
      <c r="D181" s="72" t="s">
        <v>50</v>
      </c>
      <c r="E181" s="73"/>
      <c r="F181" s="73"/>
      <c r="G181" s="73"/>
      <c r="H181" s="73"/>
      <c r="I181" s="74"/>
      <c r="J181" s="74"/>
      <c r="K181" s="74"/>
      <c r="L181" s="74"/>
      <c r="M181" s="73"/>
      <c r="N181" s="73"/>
      <c r="O181" s="44"/>
      <c r="P181" s="44"/>
      <c r="Q181" s="44"/>
      <c r="R181" s="44"/>
      <c r="S181" s="44"/>
    </row>
    <row r="182" spans="1:19" x14ac:dyDescent="0.2">
      <c r="A182" s="70"/>
      <c r="B182" s="71"/>
      <c r="C182" s="71" t="s">
        <v>296</v>
      </c>
      <c r="D182" s="72" t="s">
        <v>50</v>
      </c>
      <c r="E182" s="73"/>
      <c r="F182" s="73"/>
      <c r="G182" s="73"/>
      <c r="H182" s="73"/>
      <c r="I182" s="74"/>
      <c r="J182" s="74"/>
      <c r="K182" s="74"/>
      <c r="L182" s="74"/>
      <c r="M182" s="73"/>
      <c r="N182" s="73"/>
      <c r="O182" s="44"/>
      <c r="P182" s="44"/>
      <c r="Q182" s="44"/>
      <c r="R182" s="44"/>
      <c r="S182" s="44"/>
    </row>
    <row r="183" spans="1:19" x14ac:dyDescent="0.2">
      <c r="A183" s="39">
        <v>34</v>
      </c>
      <c r="B183" s="40" t="s">
        <v>74</v>
      </c>
      <c r="C183" s="40" t="s">
        <v>297</v>
      </c>
      <c r="D183" s="41">
        <v>17</v>
      </c>
      <c r="E183" s="42">
        <v>228.6</v>
      </c>
      <c r="F183" s="42"/>
      <c r="G183" s="42">
        <v>228.6</v>
      </c>
      <c r="H183" s="42"/>
      <c r="I183" s="43">
        <v>3886</v>
      </c>
      <c r="J183" s="43"/>
      <c r="K183" s="43"/>
      <c r="L183" s="43">
        <v>3886</v>
      </c>
      <c r="M183" s="42"/>
      <c r="N183" s="42"/>
      <c r="O183" s="44"/>
      <c r="P183" s="44"/>
      <c r="Q183" s="44"/>
      <c r="R183" s="44"/>
      <c r="S183" s="44"/>
    </row>
    <row r="184" spans="1:19" ht="72" x14ac:dyDescent="0.2">
      <c r="A184" s="39">
        <v>35</v>
      </c>
      <c r="B184" s="40" t="s">
        <v>298</v>
      </c>
      <c r="C184" s="40" t="s">
        <v>299</v>
      </c>
      <c r="D184" s="41">
        <v>0.05</v>
      </c>
      <c r="E184" s="42" t="s">
        <v>300</v>
      </c>
      <c r="F184" s="42" t="s">
        <v>301</v>
      </c>
      <c r="G184" s="42">
        <v>69.930000000000007</v>
      </c>
      <c r="H184" s="42" t="s">
        <v>302</v>
      </c>
      <c r="I184" s="43">
        <v>162</v>
      </c>
      <c r="J184" s="43">
        <v>136</v>
      </c>
      <c r="K184" s="43">
        <v>10</v>
      </c>
      <c r="L184" s="43">
        <v>16</v>
      </c>
      <c r="M184" s="42" t="s">
        <v>303</v>
      </c>
      <c r="N184" s="42">
        <v>0.92</v>
      </c>
      <c r="O184" s="44"/>
      <c r="P184" s="44"/>
      <c r="Q184" s="44"/>
      <c r="R184" s="44"/>
      <c r="S184" s="44"/>
    </row>
    <row r="185" spans="1:19" x14ac:dyDescent="0.2">
      <c r="A185" s="70"/>
      <c r="B185" s="71"/>
      <c r="C185" s="71" t="s">
        <v>304</v>
      </c>
      <c r="D185" s="72" t="s">
        <v>50</v>
      </c>
      <c r="E185" s="73"/>
      <c r="F185" s="73"/>
      <c r="G185" s="73"/>
      <c r="H185" s="73"/>
      <c r="I185" s="74"/>
      <c r="J185" s="74"/>
      <c r="K185" s="74"/>
      <c r="L185" s="74"/>
      <c r="M185" s="73"/>
      <c r="N185" s="73"/>
      <c r="O185" s="44"/>
      <c r="P185" s="44"/>
      <c r="Q185" s="44"/>
      <c r="R185" s="44"/>
      <c r="S185" s="44"/>
    </row>
    <row r="186" spans="1:19" x14ac:dyDescent="0.2">
      <c r="A186" s="70"/>
      <c r="B186" s="71"/>
      <c r="C186" s="71" t="s">
        <v>305</v>
      </c>
      <c r="D186" s="72" t="s">
        <v>50</v>
      </c>
      <c r="E186" s="73"/>
      <c r="F186" s="73"/>
      <c r="G186" s="73"/>
      <c r="H186" s="73"/>
      <c r="I186" s="74"/>
      <c r="J186" s="74"/>
      <c r="K186" s="74"/>
      <c r="L186" s="74"/>
      <c r="M186" s="73"/>
      <c r="N186" s="73"/>
      <c r="O186" s="44"/>
      <c r="P186" s="44"/>
      <c r="Q186" s="44"/>
      <c r="R186" s="44"/>
      <c r="S186" s="44"/>
    </row>
    <row r="187" spans="1:19" x14ac:dyDescent="0.2">
      <c r="A187" s="70"/>
      <c r="B187" s="71"/>
      <c r="C187" s="71" t="s">
        <v>306</v>
      </c>
      <c r="D187" s="72" t="s">
        <v>50</v>
      </c>
      <c r="E187" s="73"/>
      <c r="F187" s="73"/>
      <c r="G187" s="73"/>
      <c r="H187" s="73"/>
      <c r="I187" s="74"/>
      <c r="J187" s="74"/>
      <c r="K187" s="74"/>
      <c r="L187" s="74"/>
      <c r="M187" s="73"/>
      <c r="N187" s="73"/>
      <c r="O187" s="44"/>
      <c r="P187" s="44"/>
      <c r="Q187" s="44"/>
      <c r="R187" s="44"/>
      <c r="S187" s="44"/>
    </row>
    <row r="188" spans="1:19" ht="84" x14ac:dyDescent="0.2">
      <c r="A188" s="39">
        <v>36</v>
      </c>
      <c r="B188" s="40" t="s">
        <v>307</v>
      </c>
      <c r="C188" s="40" t="s">
        <v>308</v>
      </c>
      <c r="D188" s="41">
        <v>0.05</v>
      </c>
      <c r="E188" s="42">
        <v>902</v>
      </c>
      <c r="F188" s="42"/>
      <c r="G188" s="42">
        <v>902</v>
      </c>
      <c r="H188" s="42" t="s">
        <v>309</v>
      </c>
      <c r="I188" s="43">
        <v>237</v>
      </c>
      <c r="J188" s="43"/>
      <c r="K188" s="43"/>
      <c r="L188" s="43">
        <v>237</v>
      </c>
      <c r="M188" s="42"/>
      <c r="N188" s="42"/>
      <c r="O188" s="44"/>
      <c r="P188" s="44"/>
      <c r="Q188" s="44"/>
      <c r="R188" s="44"/>
      <c r="S188" s="44"/>
    </row>
    <row r="189" spans="1:19" ht="72" x14ac:dyDescent="0.2">
      <c r="A189" s="39">
        <v>37</v>
      </c>
      <c r="B189" s="40" t="s">
        <v>310</v>
      </c>
      <c r="C189" s="40" t="s">
        <v>311</v>
      </c>
      <c r="D189" s="41">
        <v>3.5000000000000003E-2</v>
      </c>
      <c r="E189" s="42" t="s">
        <v>312</v>
      </c>
      <c r="F189" s="42">
        <v>63.56</v>
      </c>
      <c r="G189" s="42">
        <v>16.79</v>
      </c>
      <c r="H189" s="42" t="s">
        <v>313</v>
      </c>
      <c r="I189" s="43">
        <v>94</v>
      </c>
      <c r="J189" s="43">
        <v>76</v>
      </c>
      <c r="K189" s="43">
        <v>13</v>
      </c>
      <c r="L189" s="43">
        <v>5</v>
      </c>
      <c r="M189" s="42">
        <v>15.2</v>
      </c>
      <c r="N189" s="42">
        <v>0.53</v>
      </c>
      <c r="O189" s="44"/>
      <c r="P189" s="44"/>
      <c r="Q189" s="44"/>
      <c r="R189" s="44"/>
      <c r="S189" s="44"/>
    </row>
    <row r="190" spans="1:19" x14ac:dyDescent="0.2">
      <c r="A190" s="70"/>
      <c r="B190" s="71"/>
      <c r="C190" s="71" t="s">
        <v>314</v>
      </c>
      <c r="D190" s="72" t="s">
        <v>50</v>
      </c>
      <c r="E190" s="73"/>
      <c r="F190" s="73"/>
      <c r="G190" s="73"/>
      <c r="H190" s="73"/>
      <c r="I190" s="74"/>
      <c r="J190" s="74"/>
      <c r="K190" s="74"/>
      <c r="L190" s="74"/>
      <c r="M190" s="73"/>
      <c r="N190" s="73"/>
      <c r="O190" s="44"/>
      <c r="P190" s="44"/>
      <c r="Q190" s="44"/>
      <c r="R190" s="44"/>
      <c r="S190" s="44"/>
    </row>
    <row r="191" spans="1:19" x14ac:dyDescent="0.2">
      <c r="A191" s="70"/>
      <c r="B191" s="71"/>
      <c r="C191" s="71" t="s">
        <v>315</v>
      </c>
      <c r="D191" s="72" t="s">
        <v>50</v>
      </c>
      <c r="E191" s="73"/>
      <c r="F191" s="73"/>
      <c r="G191" s="73"/>
      <c r="H191" s="73"/>
      <c r="I191" s="74"/>
      <c r="J191" s="74"/>
      <c r="K191" s="74"/>
      <c r="L191" s="74"/>
      <c r="M191" s="73"/>
      <c r="N191" s="73"/>
      <c r="O191" s="44"/>
      <c r="P191" s="44"/>
      <c r="Q191" s="44"/>
      <c r="R191" s="44"/>
      <c r="S191" s="44"/>
    </row>
    <row r="192" spans="1:19" x14ac:dyDescent="0.2">
      <c r="A192" s="70"/>
      <c r="B192" s="71"/>
      <c r="C192" s="71" t="s">
        <v>316</v>
      </c>
      <c r="D192" s="72" t="s">
        <v>50</v>
      </c>
      <c r="E192" s="73"/>
      <c r="F192" s="73"/>
      <c r="G192" s="73"/>
      <c r="H192" s="73"/>
      <c r="I192" s="74"/>
      <c r="J192" s="74"/>
      <c r="K192" s="74"/>
      <c r="L192" s="74"/>
      <c r="M192" s="73"/>
      <c r="N192" s="73"/>
      <c r="O192" s="44"/>
      <c r="P192" s="44"/>
      <c r="Q192" s="44"/>
      <c r="R192" s="44"/>
      <c r="S192" s="44"/>
    </row>
    <row r="193" spans="1:19" ht="24" x14ac:dyDescent="0.2">
      <c r="A193" s="39">
        <v>38</v>
      </c>
      <c r="B193" s="40" t="s">
        <v>74</v>
      </c>
      <c r="C193" s="40" t="s">
        <v>317</v>
      </c>
      <c r="D193" s="41">
        <v>3.5419999999999998</v>
      </c>
      <c r="E193" s="42">
        <v>69.05</v>
      </c>
      <c r="F193" s="42"/>
      <c r="G193" s="42">
        <v>69.05</v>
      </c>
      <c r="H193" s="42"/>
      <c r="I193" s="43">
        <v>245</v>
      </c>
      <c r="J193" s="43"/>
      <c r="K193" s="43"/>
      <c r="L193" s="43">
        <v>245</v>
      </c>
      <c r="M193" s="42"/>
      <c r="N193" s="42"/>
      <c r="O193" s="44"/>
      <c r="P193" s="44"/>
      <c r="Q193" s="44"/>
      <c r="R193" s="44"/>
      <c r="S193" s="44"/>
    </row>
    <row r="194" spans="1:19" ht="84" x14ac:dyDescent="0.2">
      <c r="A194" s="39">
        <v>39</v>
      </c>
      <c r="B194" s="40" t="s">
        <v>318</v>
      </c>
      <c r="C194" s="40" t="s">
        <v>319</v>
      </c>
      <c r="D194" s="41">
        <v>0.06</v>
      </c>
      <c r="E194" s="42">
        <v>136</v>
      </c>
      <c r="F194" s="42"/>
      <c r="G194" s="42">
        <v>136</v>
      </c>
      <c r="H194" s="42" t="s">
        <v>320</v>
      </c>
      <c r="I194" s="43">
        <v>46</v>
      </c>
      <c r="J194" s="43"/>
      <c r="K194" s="43"/>
      <c r="L194" s="43">
        <v>46</v>
      </c>
      <c r="M194" s="42"/>
      <c r="N194" s="42"/>
      <c r="O194" s="44"/>
      <c r="P194" s="44"/>
      <c r="Q194" s="44"/>
      <c r="R194" s="44"/>
      <c r="S194" s="44"/>
    </row>
    <row r="195" spans="1:19" ht="72" x14ac:dyDescent="0.2">
      <c r="A195" s="39">
        <v>40</v>
      </c>
      <c r="B195" s="40" t="s">
        <v>321</v>
      </c>
      <c r="C195" s="40" t="s">
        <v>322</v>
      </c>
      <c r="D195" s="41">
        <v>0.05</v>
      </c>
      <c r="E195" s="42" t="s">
        <v>323</v>
      </c>
      <c r="F195" s="42" t="s">
        <v>324</v>
      </c>
      <c r="G195" s="42">
        <v>13.6</v>
      </c>
      <c r="H195" s="42" t="s">
        <v>325</v>
      </c>
      <c r="I195" s="43">
        <v>32</v>
      </c>
      <c r="J195" s="43">
        <v>28</v>
      </c>
      <c r="K195" s="43">
        <v>1</v>
      </c>
      <c r="L195" s="43">
        <v>3</v>
      </c>
      <c r="M195" s="42" t="s">
        <v>326</v>
      </c>
      <c r="N195" s="42">
        <v>0.19</v>
      </c>
      <c r="O195" s="44"/>
      <c r="P195" s="44"/>
      <c r="Q195" s="44"/>
      <c r="R195" s="44"/>
      <c r="S195" s="44"/>
    </row>
    <row r="196" spans="1:19" x14ac:dyDescent="0.2">
      <c r="A196" s="70"/>
      <c r="B196" s="71"/>
      <c r="C196" s="71" t="s">
        <v>327</v>
      </c>
      <c r="D196" s="72" t="s">
        <v>50</v>
      </c>
      <c r="E196" s="73"/>
      <c r="F196" s="73"/>
      <c r="G196" s="73"/>
      <c r="H196" s="73"/>
      <c r="I196" s="74"/>
      <c r="J196" s="74"/>
      <c r="K196" s="74"/>
      <c r="L196" s="74"/>
      <c r="M196" s="73"/>
      <c r="N196" s="73"/>
      <c r="O196" s="44"/>
      <c r="P196" s="44"/>
      <c r="Q196" s="44"/>
      <c r="R196" s="44"/>
      <c r="S196" s="44"/>
    </row>
    <row r="197" spans="1:19" x14ac:dyDescent="0.2">
      <c r="A197" s="70"/>
      <c r="B197" s="71"/>
      <c r="C197" s="71" t="s">
        <v>328</v>
      </c>
      <c r="D197" s="72" t="s">
        <v>50</v>
      </c>
      <c r="E197" s="73"/>
      <c r="F197" s="73"/>
      <c r="G197" s="73"/>
      <c r="H197" s="73"/>
      <c r="I197" s="74"/>
      <c r="J197" s="74"/>
      <c r="K197" s="74"/>
      <c r="L197" s="74"/>
      <c r="M197" s="73"/>
      <c r="N197" s="73"/>
      <c r="O197" s="44"/>
      <c r="P197" s="44"/>
      <c r="Q197" s="44"/>
      <c r="R197" s="44"/>
      <c r="S197" s="44"/>
    </row>
    <row r="198" spans="1:19" x14ac:dyDescent="0.2">
      <c r="A198" s="70"/>
      <c r="B198" s="71"/>
      <c r="C198" s="71" t="s">
        <v>329</v>
      </c>
      <c r="D198" s="72" t="s">
        <v>50</v>
      </c>
      <c r="E198" s="73"/>
      <c r="F198" s="73"/>
      <c r="G198" s="73"/>
      <c r="H198" s="73"/>
      <c r="I198" s="74"/>
      <c r="J198" s="74"/>
      <c r="K198" s="74"/>
      <c r="L198" s="74"/>
      <c r="M198" s="73"/>
      <c r="N198" s="73"/>
      <c r="O198" s="44"/>
      <c r="P198" s="44"/>
      <c r="Q198" s="44"/>
      <c r="R198" s="44"/>
      <c r="S198" s="44"/>
    </row>
    <row r="199" spans="1:19" ht="72" x14ac:dyDescent="0.2">
      <c r="A199" s="39">
        <v>41</v>
      </c>
      <c r="B199" s="40" t="s">
        <v>330</v>
      </c>
      <c r="C199" s="40" t="s">
        <v>331</v>
      </c>
      <c r="D199" s="41">
        <v>3.5000000000000003E-2</v>
      </c>
      <c r="E199" s="42" t="s">
        <v>332</v>
      </c>
      <c r="F199" s="42" t="s">
        <v>333</v>
      </c>
      <c r="G199" s="42">
        <v>22.69</v>
      </c>
      <c r="H199" s="42" t="s">
        <v>334</v>
      </c>
      <c r="I199" s="43">
        <v>40</v>
      </c>
      <c r="J199" s="43">
        <v>32</v>
      </c>
      <c r="K199" s="43">
        <v>2</v>
      </c>
      <c r="L199" s="43">
        <v>6</v>
      </c>
      <c r="M199" s="42" t="s">
        <v>335</v>
      </c>
      <c r="N199" s="42">
        <v>0.22</v>
      </c>
      <c r="O199" s="44"/>
      <c r="P199" s="44"/>
      <c r="Q199" s="44"/>
      <c r="R199" s="44"/>
      <c r="S199" s="44"/>
    </row>
    <row r="200" spans="1:19" x14ac:dyDescent="0.2">
      <c r="A200" s="70"/>
      <c r="B200" s="71"/>
      <c r="C200" s="71" t="s">
        <v>336</v>
      </c>
      <c r="D200" s="72" t="s">
        <v>50</v>
      </c>
      <c r="E200" s="73"/>
      <c r="F200" s="73"/>
      <c r="G200" s="73"/>
      <c r="H200" s="73"/>
      <c r="I200" s="74"/>
      <c r="J200" s="74"/>
      <c r="K200" s="74"/>
      <c r="L200" s="74"/>
      <c r="M200" s="73"/>
      <c r="N200" s="73"/>
      <c r="O200" s="44"/>
      <c r="P200" s="44"/>
      <c r="Q200" s="44"/>
      <c r="R200" s="44"/>
      <c r="S200" s="44"/>
    </row>
    <row r="201" spans="1:19" x14ac:dyDescent="0.2">
      <c r="A201" s="70"/>
      <c r="B201" s="71"/>
      <c r="C201" s="71" t="s">
        <v>65</v>
      </c>
      <c r="D201" s="72" t="s">
        <v>50</v>
      </c>
      <c r="E201" s="73"/>
      <c r="F201" s="73"/>
      <c r="G201" s="73"/>
      <c r="H201" s="73"/>
      <c r="I201" s="74"/>
      <c r="J201" s="74"/>
      <c r="K201" s="74"/>
      <c r="L201" s="74"/>
      <c r="M201" s="73"/>
      <c r="N201" s="73"/>
      <c r="O201" s="44"/>
      <c r="P201" s="44"/>
      <c r="Q201" s="44"/>
      <c r="R201" s="44"/>
      <c r="S201" s="44"/>
    </row>
    <row r="202" spans="1:19" x14ac:dyDescent="0.2">
      <c r="A202" s="70"/>
      <c r="B202" s="71"/>
      <c r="C202" s="71" t="s">
        <v>337</v>
      </c>
      <c r="D202" s="72" t="s">
        <v>50</v>
      </c>
      <c r="E202" s="73"/>
      <c r="F202" s="73"/>
      <c r="G202" s="73"/>
      <c r="H202" s="73"/>
      <c r="I202" s="74"/>
      <c r="J202" s="74"/>
      <c r="K202" s="74"/>
      <c r="L202" s="74"/>
      <c r="M202" s="73"/>
      <c r="N202" s="73"/>
      <c r="O202" s="44"/>
      <c r="P202" s="44"/>
      <c r="Q202" s="44"/>
      <c r="R202" s="44"/>
      <c r="S202" s="44"/>
    </row>
    <row r="203" spans="1:19" ht="84" x14ac:dyDescent="0.2">
      <c r="A203" s="39">
        <v>42</v>
      </c>
      <c r="B203" s="40" t="s">
        <v>338</v>
      </c>
      <c r="C203" s="40" t="s">
        <v>339</v>
      </c>
      <c r="D203" s="41">
        <v>8.5000000000000006E-3</v>
      </c>
      <c r="E203" s="42">
        <v>6920.41</v>
      </c>
      <c r="F203" s="42"/>
      <c r="G203" s="42">
        <v>6920.41</v>
      </c>
      <c r="H203" s="42" t="s">
        <v>340</v>
      </c>
      <c r="I203" s="43">
        <v>340</v>
      </c>
      <c r="J203" s="43"/>
      <c r="K203" s="43"/>
      <c r="L203" s="43">
        <v>340</v>
      </c>
      <c r="M203" s="42"/>
      <c r="N203" s="42"/>
      <c r="O203" s="44"/>
      <c r="P203" s="44"/>
      <c r="Q203" s="44"/>
      <c r="R203" s="44"/>
      <c r="S203" s="44"/>
    </row>
    <row r="204" spans="1:19" ht="72" x14ac:dyDescent="0.2">
      <c r="A204" s="39">
        <v>43</v>
      </c>
      <c r="B204" s="40" t="s">
        <v>341</v>
      </c>
      <c r="C204" s="40" t="s">
        <v>342</v>
      </c>
      <c r="D204" s="41">
        <v>0.04</v>
      </c>
      <c r="E204" s="42" t="s">
        <v>343</v>
      </c>
      <c r="F204" s="42" t="s">
        <v>344</v>
      </c>
      <c r="G204" s="42">
        <v>51.53</v>
      </c>
      <c r="H204" s="42" t="s">
        <v>345</v>
      </c>
      <c r="I204" s="43">
        <v>114</v>
      </c>
      <c r="J204" s="43">
        <v>97</v>
      </c>
      <c r="K204" s="43">
        <v>7</v>
      </c>
      <c r="L204" s="43">
        <v>10</v>
      </c>
      <c r="M204" s="42" t="s">
        <v>346</v>
      </c>
      <c r="N204" s="42">
        <v>0.65</v>
      </c>
      <c r="O204" s="44"/>
      <c r="P204" s="44"/>
      <c r="Q204" s="44"/>
      <c r="R204" s="44"/>
      <c r="S204" s="44"/>
    </row>
    <row r="205" spans="1:19" x14ac:dyDescent="0.2">
      <c r="A205" s="70"/>
      <c r="B205" s="71"/>
      <c r="C205" s="71" t="s">
        <v>347</v>
      </c>
      <c r="D205" s="72" t="s">
        <v>50</v>
      </c>
      <c r="E205" s="73"/>
      <c r="F205" s="73"/>
      <c r="G205" s="73"/>
      <c r="H205" s="73"/>
      <c r="I205" s="74"/>
      <c r="J205" s="74"/>
      <c r="K205" s="74"/>
      <c r="L205" s="74"/>
      <c r="M205" s="73"/>
      <c r="N205" s="73"/>
      <c r="O205" s="44"/>
      <c r="P205" s="44"/>
      <c r="Q205" s="44"/>
      <c r="R205" s="44"/>
      <c r="S205" s="44"/>
    </row>
    <row r="206" spans="1:19" x14ac:dyDescent="0.2">
      <c r="A206" s="70"/>
      <c r="B206" s="71"/>
      <c r="C206" s="71" t="s">
        <v>348</v>
      </c>
      <c r="D206" s="72" t="s">
        <v>50</v>
      </c>
      <c r="E206" s="73"/>
      <c r="F206" s="73"/>
      <c r="G206" s="73"/>
      <c r="H206" s="73"/>
      <c r="I206" s="74"/>
      <c r="J206" s="74"/>
      <c r="K206" s="74"/>
      <c r="L206" s="74"/>
      <c r="M206" s="73"/>
      <c r="N206" s="73"/>
      <c r="O206" s="44"/>
      <c r="P206" s="44"/>
      <c r="Q206" s="44"/>
      <c r="R206" s="44"/>
      <c r="S206" s="44"/>
    </row>
    <row r="207" spans="1:19" x14ac:dyDescent="0.2">
      <c r="A207" s="70"/>
      <c r="B207" s="71"/>
      <c r="C207" s="71" t="s">
        <v>349</v>
      </c>
      <c r="D207" s="72" t="s">
        <v>50</v>
      </c>
      <c r="E207" s="73"/>
      <c r="F207" s="73"/>
      <c r="G207" s="73"/>
      <c r="H207" s="73"/>
      <c r="I207" s="74"/>
      <c r="J207" s="74"/>
      <c r="K207" s="74"/>
      <c r="L207" s="74"/>
      <c r="M207" s="73"/>
      <c r="N207" s="73"/>
      <c r="O207" s="44"/>
      <c r="P207" s="44"/>
      <c r="Q207" s="44"/>
      <c r="R207" s="44"/>
      <c r="S207" s="44"/>
    </row>
    <row r="208" spans="1:19" ht="84" x14ac:dyDescent="0.2">
      <c r="A208" s="39">
        <v>44</v>
      </c>
      <c r="B208" s="40" t="s">
        <v>350</v>
      </c>
      <c r="C208" s="40" t="s">
        <v>351</v>
      </c>
      <c r="D208" s="41">
        <v>0.04</v>
      </c>
      <c r="E208" s="42">
        <v>119</v>
      </c>
      <c r="F208" s="42"/>
      <c r="G208" s="42">
        <v>119</v>
      </c>
      <c r="H208" s="42" t="s">
        <v>352</v>
      </c>
      <c r="I208" s="43">
        <v>41</v>
      </c>
      <c r="J208" s="43"/>
      <c r="K208" s="43"/>
      <c r="L208" s="43">
        <v>41</v>
      </c>
      <c r="M208" s="42"/>
      <c r="N208" s="42"/>
      <c r="O208" s="44"/>
      <c r="P208" s="44"/>
      <c r="Q208" s="44"/>
      <c r="R208" s="44"/>
      <c r="S208" s="44"/>
    </row>
    <row r="209" spans="1:19" ht="72" x14ac:dyDescent="0.2">
      <c r="A209" s="39">
        <v>45</v>
      </c>
      <c r="B209" s="40" t="s">
        <v>321</v>
      </c>
      <c r="C209" s="40" t="s">
        <v>353</v>
      </c>
      <c r="D209" s="41">
        <v>0.16</v>
      </c>
      <c r="E209" s="42" t="s">
        <v>323</v>
      </c>
      <c r="F209" s="42" t="s">
        <v>324</v>
      </c>
      <c r="G209" s="42">
        <v>13.6</v>
      </c>
      <c r="H209" s="42" t="s">
        <v>325</v>
      </c>
      <c r="I209" s="43">
        <v>101</v>
      </c>
      <c r="J209" s="43">
        <v>88</v>
      </c>
      <c r="K209" s="43">
        <v>3</v>
      </c>
      <c r="L209" s="43">
        <v>10</v>
      </c>
      <c r="M209" s="42" t="s">
        <v>326</v>
      </c>
      <c r="N209" s="42">
        <v>0.6</v>
      </c>
      <c r="O209" s="44"/>
      <c r="P209" s="44"/>
      <c r="Q209" s="44"/>
      <c r="R209" s="44"/>
      <c r="S209" s="44"/>
    </row>
    <row r="210" spans="1:19" x14ac:dyDescent="0.2">
      <c r="A210" s="70"/>
      <c r="B210" s="71"/>
      <c r="C210" s="71" t="s">
        <v>354</v>
      </c>
      <c r="D210" s="72" t="s">
        <v>50</v>
      </c>
      <c r="E210" s="73"/>
      <c r="F210" s="73"/>
      <c r="G210" s="73"/>
      <c r="H210" s="73"/>
      <c r="I210" s="74"/>
      <c r="J210" s="74"/>
      <c r="K210" s="74"/>
      <c r="L210" s="74"/>
      <c r="M210" s="73"/>
      <c r="N210" s="73"/>
      <c r="O210" s="44"/>
      <c r="P210" s="44"/>
      <c r="Q210" s="44"/>
      <c r="R210" s="44"/>
      <c r="S210" s="44"/>
    </row>
    <row r="211" spans="1:19" x14ac:dyDescent="0.2">
      <c r="A211" s="70"/>
      <c r="B211" s="71"/>
      <c r="C211" s="71" t="s">
        <v>355</v>
      </c>
      <c r="D211" s="72" t="s">
        <v>50</v>
      </c>
      <c r="E211" s="73"/>
      <c r="F211" s="73"/>
      <c r="G211" s="73"/>
      <c r="H211" s="73"/>
      <c r="I211" s="74"/>
      <c r="J211" s="74"/>
      <c r="K211" s="74"/>
      <c r="L211" s="74"/>
      <c r="M211" s="73"/>
      <c r="N211" s="73"/>
      <c r="O211" s="44"/>
      <c r="P211" s="44"/>
      <c r="Q211" s="44"/>
      <c r="R211" s="44"/>
      <c r="S211" s="44"/>
    </row>
    <row r="212" spans="1:19" x14ac:dyDescent="0.2">
      <c r="A212" s="70"/>
      <c r="B212" s="71"/>
      <c r="C212" s="71" t="s">
        <v>356</v>
      </c>
      <c r="D212" s="72" t="s">
        <v>50</v>
      </c>
      <c r="E212" s="73"/>
      <c r="F212" s="73"/>
      <c r="G212" s="73"/>
      <c r="H212" s="73"/>
      <c r="I212" s="74"/>
      <c r="J212" s="74"/>
      <c r="K212" s="74"/>
      <c r="L212" s="74"/>
      <c r="M212" s="73"/>
      <c r="N212" s="73"/>
      <c r="O212" s="44"/>
      <c r="P212" s="44"/>
      <c r="Q212" s="44"/>
      <c r="R212" s="44"/>
      <c r="S212" s="44"/>
    </row>
    <row r="213" spans="1:19" ht="84" x14ac:dyDescent="0.2">
      <c r="A213" s="39">
        <v>46</v>
      </c>
      <c r="B213" s="40" t="s">
        <v>338</v>
      </c>
      <c r="C213" s="40" t="s">
        <v>339</v>
      </c>
      <c r="D213" s="41">
        <v>1.6E-2</v>
      </c>
      <c r="E213" s="42">
        <v>6920.41</v>
      </c>
      <c r="F213" s="42"/>
      <c r="G213" s="42">
        <v>6920.41</v>
      </c>
      <c r="H213" s="42" t="s">
        <v>340</v>
      </c>
      <c r="I213" s="43">
        <v>641</v>
      </c>
      <c r="J213" s="43"/>
      <c r="K213" s="43"/>
      <c r="L213" s="43">
        <v>641</v>
      </c>
      <c r="M213" s="42"/>
      <c r="N213" s="42"/>
      <c r="O213" s="44"/>
      <c r="P213" s="44"/>
      <c r="Q213" s="44"/>
      <c r="R213" s="44"/>
      <c r="S213" s="44"/>
    </row>
    <row r="214" spans="1:19" ht="72" x14ac:dyDescent="0.2">
      <c r="A214" s="39">
        <v>47</v>
      </c>
      <c r="B214" s="40" t="s">
        <v>357</v>
      </c>
      <c r="C214" s="40" t="s">
        <v>358</v>
      </c>
      <c r="D214" s="41">
        <v>0.01</v>
      </c>
      <c r="E214" s="42" t="s">
        <v>359</v>
      </c>
      <c r="F214" s="42" t="s">
        <v>360</v>
      </c>
      <c r="G214" s="42">
        <v>106.42</v>
      </c>
      <c r="H214" s="42" t="s">
        <v>361</v>
      </c>
      <c r="I214" s="43">
        <v>57</v>
      </c>
      <c r="J214" s="43">
        <v>53</v>
      </c>
      <c r="K214" s="43">
        <v>1</v>
      </c>
      <c r="L214" s="43">
        <v>3</v>
      </c>
      <c r="M214" s="42" t="s">
        <v>362</v>
      </c>
      <c r="N214" s="42">
        <v>0.35</v>
      </c>
      <c r="O214" s="44"/>
      <c r="P214" s="44"/>
      <c r="Q214" s="44"/>
      <c r="R214" s="44"/>
      <c r="S214" s="44"/>
    </row>
    <row r="215" spans="1:19" x14ac:dyDescent="0.2">
      <c r="A215" s="70"/>
      <c r="B215" s="71"/>
      <c r="C215" s="71" t="s">
        <v>363</v>
      </c>
      <c r="D215" s="72" t="s">
        <v>50</v>
      </c>
      <c r="E215" s="73"/>
      <c r="F215" s="73"/>
      <c r="G215" s="73"/>
      <c r="H215" s="73"/>
      <c r="I215" s="74"/>
      <c r="J215" s="74"/>
      <c r="K215" s="74"/>
      <c r="L215" s="74"/>
      <c r="M215" s="73"/>
      <c r="N215" s="73"/>
      <c r="O215" s="44"/>
      <c r="P215" s="44"/>
      <c r="Q215" s="44"/>
      <c r="R215" s="44"/>
      <c r="S215" s="44"/>
    </row>
    <row r="216" spans="1:19" x14ac:dyDescent="0.2">
      <c r="A216" s="70"/>
      <c r="B216" s="71"/>
      <c r="C216" s="71" t="s">
        <v>364</v>
      </c>
      <c r="D216" s="72" t="s">
        <v>50</v>
      </c>
      <c r="E216" s="73"/>
      <c r="F216" s="73"/>
      <c r="G216" s="73"/>
      <c r="H216" s="73"/>
      <c r="I216" s="74"/>
      <c r="J216" s="74"/>
      <c r="K216" s="74"/>
      <c r="L216" s="74"/>
      <c r="M216" s="73"/>
      <c r="N216" s="73"/>
      <c r="O216" s="44"/>
      <c r="P216" s="44"/>
      <c r="Q216" s="44"/>
      <c r="R216" s="44"/>
      <c r="S216" s="44"/>
    </row>
    <row r="217" spans="1:19" x14ac:dyDescent="0.2">
      <c r="A217" s="70"/>
      <c r="B217" s="71"/>
      <c r="C217" s="71" t="s">
        <v>365</v>
      </c>
      <c r="D217" s="72" t="s">
        <v>50</v>
      </c>
      <c r="E217" s="73"/>
      <c r="F217" s="73"/>
      <c r="G217" s="73"/>
      <c r="H217" s="73"/>
      <c r="I217" s="74"/>
      <c r="J217" s="74"/>
      <c r="K217" s="74"/>
      <c r="L217" s="74"/>
      <c r="M217" s="73"/>
      <c r="N217" s="73"/>
      <c r="O217" s="44"/>
      <c r="P217" s="44"/>
      <c r="Q217" s="44"/>
      <c r="R217" s="44"/>
      <c r="S217" s="44"/>
    </row>
    <row r="218" spans="1:19" ht="84" x14ac:dyDescent="0.2">
      <c r="A218" s="39">
        <v>48</v>
      </c>
      <c r="B218" s="40" t="s">
        <v>366</v>
      </c>
      <c r="C218" s="40" t="s">
        <v>367</v>
      </c>
      <c r="D218" s="41">
        <v>0.01</v>
      </c>
      <c r="E218" s="42">
        <v>2202</v>
      </c>
      <c r="F218" s="42"/>
      <c r="G218" s="42">
        <v>2202</v>
      </c>
      <c r="H218" s="42" t="s">
        <v>368</v>
      </c>
      <c r="I218" s="43">
        <v>61</v>
      </c>
      <c r="J218" s="43"/>
      <c r="K218" s="43"/>
      <c r="L218" s="43">
        <v>61</v>
      </c>
      <c r="M218" s="42"/>
      <c r="N218" s="42"/>
      <c r="O218" s="44"/>
      <c r="P218" s="44"/>
      <c r="Q218" s="44"/>
      <c r="R218" s="44"/>
      <c r="S218" s="44"/>
    </row>
    <row r="219" spans="1:19" ht="72" x14ac:dyDescent="0.2">
      <c r="A219" s="39">
        <v>49</v>
      </c>
      <c r="B219" s="40" t="s">
        <v>369</v>
      </c>
      <c r="C219" s="40" t="s">
        <v>370</v>
      </c>
      <c r="D219" s="41">
        <v>0.01</v>
      </c>
      <c r="E219" s="42" t="s">
        <v>371</v>
      </c>
      <c r="F219" s="42" t="s">
        <v>372</v>
      </c>
      <c r="G219" s="42">
        <v>120.67</v>
      </c>
      <c r="H219" s="42" t="s">
        <v>373</v>
      </c>
      <c r="I219" s="43">
        <v>154</v>
      </c>
      <c r="J219" s="43">
        <v>143</v>
      </c>
      <c r="K219" s="43">
        <v>4</v>
      </c>
      <c r="L219" s="43">
        <v>7</v>
      </c>
      <c r="M219" s="42" t="s">
        <v>374</v>
      </c>
      <c r="N219" s="42">
        <v>0.93</v>
      </c>
      <c r="O219" s="44"/>
      <c r="P219" s="44"/>
      <c r="Q219" s="44"/>
      <c r="R219" s="44"/>
      <c r="S219" s="44"/>
    </row>
    <row r="220" spans="1:19" x14ac:dyDescent="0.2">
      <c r="A220" s="70"/>
      <c r="B220" s="71"/>
      <c r="C220" s="71" t="s">
        <v>375</v>
      </c>
      <c r="D220" s="72" t="s">
        <v>50</v>
      </c>
      <c r="E220" s="73"/>
      <c r="F220" s="73"/>
      <c r="G220" s="73"/>
      <c r="H220" s="73"/>
      <c r="I220" s="74"/>
      <c r="J220" s="74"/>
      <c r="K220" s="74"/>
      <c r="L220" s="74"/>
      <c r="M220" s="73"/>
      <c r="N220" s="73"/>
      <c r="O220" s="44"/>
      <c r="P220" s="44"/>
      <c r="Q220" s="44"/>
      <c r="R220" s="44"/>
      <c r="S220" s="44"/>
    </row>
    <row r="221" spans="1:19" x14ac:dyDescent="0.2">
      <c r="A221" s="70"/>
      <c r="B221" s="71"/>
      <c r="C221" s="71" t="s">
        <v>376</v>
      </c>
      <c r="D221" s="72" t="s">
        <v>50</v>
      </c>
      <c r="E221" s="73"/>
      <c r="F221" s="73"/>
      <c r="G221" s="73"/>
      <c r="H221" s="73"/>
      <c r="I221" s="74"/>
      <c r="J221" s="74"/>
      <c r="K221" s="74"/>
      <c r="L221" s="74"/>
      <c r="M221" s="73"/>
      <c r="N221" s="73"/>
      <c r="O221" s="44"/>
      <c r="P221" s="44"/>
      <c r="Q221" s="44"/>
      <c r="R221" s="44"/>
      <c r="S221" s="44"/>
    </row>
    <row r="222" spans="1:19" x14ac:dyDescent="0.2">
      <c r="A222" s="75"/>
      <c r="B222" s="76"/>
      <c r="C222" s="76" t="s">
        <v>377</v>
      </c>
      <c r="D222" s="77" t="s">
        <v>50</v>
      </c>
      <c r="E222" s="78"/>
      <c r="F222" s="78"/>
      <c r="G222" s="78"/>
      <c r="H222" s="78"/>
      <c r="I222" s="79"/>
      <c r="J222" s="79"/>
      <c r="K222" s="79"/>
      <c r="L222" s="79"/>
      <c r="M222" s="78"/>
      <c r="N222" s="78"/>
      <c r="O222" s="44"/>
      <c r="P222" s="44"/>
      <c r="Q222" s="44"/>
      <c r="R222" s="44"/>
      <c r="S222" s="44"/>
    </row>
    <row r="223" spans="1:19" ht="36" x14ac:dyDescent="0.2">
      <c r="A223" s="92" t="s">
        <v>231</v>
      </c>
      <c r="B223" s="93"/>
      <c r="C223" s="93"/>
      <c r="D223" s="93"/>
      <c r="E223" s="93"/>
      <c r="F223" s="93"/>
      <c r="G223" s="93"/>
      <c r="H223" s="93"/>
      <c r="I223" s="43">
        <v>8997</v>
      </c>
      <c r="J223" s="43">
        <v>2902</v>
      </c>
      <c r="K223" s="43" t="s">
        <v>378</v>
      </c>
      <c r="L223" s="43">
        <v>5656</v>
      </c>
      <c r="M223" s="42"/>
      <c r="N223" s="42" t="s">
        <v>379</v>
      </c>
      <c r="O223" s="44"/>
      <c r="P223" s="44"/>
      <c r="Q223" s="44"/>
      <c r="R223" s="44"/>
      <c r="S223" s="44"/>
    </row>
    <row r="224" spans="1:19" ht="12.75" x14ac:dyDescent="0.2">
      <c r="A224" s="92" t="s">
        <v>241</v>
      </c>
      <c r="B224" s="93"/>
      <c r="C224" s="93"/>
      <c r="D224" s="93"/>
      <c r="E224" s="93"/>
      <c r="F224" s="93"/>
      <c r="G224" s="93"/>
      <c r="H224" s="93"/>
      <c r="I224" s="43">
        <v>2092</v>
      </c>
      <c r="J224" s="43"/>
      <c r="K224" s="43"/>
      <c r="L224" s="43"/>
      <c r="M224" s="42"/>
      <c r="N224" s="42"/>
      <c r="O224" s="44"/>
      <c r="P224" s="44"/>
      <c r="Q224" s="44"/>
      <c r="R224" s="44"/>
      <c r="S224" s="44"/>
    </row>
    <row r="225" spans="1:19" ht="12.75" x14ac:dyDescent="0.2">
      <c r="A225" s="92" t="s">
        <v>237</v>
      </c>
      <c r="B225" s="93"/>
      <c r="C225" s="93"/>
      <c r="D225" s="93"/>
      <c r="E225" s="93"/>
      <c r="F225" s="93"/>
      <c r="G225" s="93"/>
      <c r="H225" s="93"/>
      <c r="I225" s="43"/>
      <c r="J225" s="43"/>
      <c r="K225" s="43"/>
      <c r="L225" s="43"/>
      <c r="M225" s="42"/>
      <c r="N225" s="42"/>
      <c r="O225" s="44"/>
      <c r="P225" s="44"/>
      <c r="Q225" s="44"/>
      <c r="R225" s="44"/>
      <c r="S225" s="44"/>
    </row>
    <row r="226" spans="1:19" ht="12.75" x14ac:dyDescent="0.2">
      <c r="A226" s="92" t="s">
        <v>380</v>
      </c>
      <c r="B226" s="93"/>
      <c r="C226" s="93"/>
      <c r="D226" s="93"/>
      <c r="E226" s="93"/>
      <c r="F226" s="93"/>
      <c r="G226" s="93"/>
      <c r="H226" s="93"/>
      <c r="I226" s="43">
        <v>1563</v>
      </c>
      <c r="J226" s="43"/>
      <c r="K226" s="43"/>
      <c r="L226" s="43"/>
      <c r="M226" s="42"/>
      <c r="N226" s="42"/>
      <c r="O226" s="44"/>
      <c r="P226" s="44"/>
      <c r="Q226" s="44"/>
      <c r="R226" s="44"/>
      <c r="S226" s="44"/>
    </row>
    <row r="227" spans="1:19" ht="12.75" x14ac:dyDescent="0.2">
      <c r="A227" s="92" t="s">
        <v>381</v>
      </c>
      <c r="B227" s="93"/>
      <c r="C227" s="93"/>
      <c r="D227" s="93"/>
      <c r="E227" s="93"/>
      <c r="F227" s="93"/>
      <c r="G227" s="93"/>
      <c r="H227" s="93"/>
      <c r="I227" s="43">
        <v>529</v>
      </c>
      <c r="J227" s="43"/>
      <c r="K227" s="43"/>
      <c r="L227" s="43"/>
      <c r="M227" s="42"/>
      <c r="N227" s="42"/>
      <c r="O227" s="44"/>
      <c r="P227" s="44"/>
      <c r="Q227" s="44"/>
      <c r="R227" s="44"/>
      <c r="S227" s="44"/>
    </row>
    <row r="228" spans="1:19" ht="12.75" x14ac:dyDescent="0.2">
      <c r="A228" s="92" t="s">
        <v>251</v>
      </c>
      <c r="B228" s="93"/>
      <c r="C228" s="93"/>
      <c r="D228" s="93"/>
      <c r="E228" s="93"/>
      <c r="F228" s="93"/>
      <c r="G228" s="93"/>
      <c r="H228" s="93"/>
      <c r="I228" s="43">
        <v>1443</v>
      </c>
      <c r="J228" s="43"/>
      <c r="K228" s="43"/>
      <c r="L228" s="43"/>
      <c r="M228" s="42"/>
      <c r="N228" s="42"/>
      <c r="O228" s="44"/>
      <c r="P228" s="44"/>
      <c r="Q228" s="44"/>
      <c r="R228" s="44"/>
      <c r="S228" s="44"/>
    </row>
    <row r="229" spans="1:19" ht="12.75" x14ac:dyDescent="0.2">
      <c r="A229" s="92" t="s">
        <v>237</v>
      </c>
      <c r="B229" s="93"/>
      <c r="C229" s="93"/>
      <c r="D229" s="93"/>
      <c r="E229" s="93"/>
      <c r="F229" s="93"/>
      <c r="G229" s="93"/>
      <c r="H229" s="93"/>
      <c r="I229" s="43"/>
      <c r="J229" s="43"/>
      <c r="K229" s="43"/>
      <c r="L229" s="43"/>
      <c r="M229" s="42"/>
      <c r="N229" s="42"/>
      <c r="O229" s="44"/>
      <c r="P229" s="44"/>
      <c r="Q229" s="44"/>
      <c r="R229" s="44"/>
      <c r="S229" s="44"/>
    </row>
    <row r="230" spans="1:19" ht="12.75" x14ac:dyDescent="0.2">
      <c r="A230" s="92" t="s">
        <v>382</v>
      </c>
      <c r="B230" s="93"/>
      <c r="C230" s="93"/>
      <c r="D230" s="93"/>
      <c r="E230" s="93"/>
      <c r="F230" s="93"/>
      <c r="G230" s="93"/>
      <c r="H230" s="93"/>
      <c r="I230" s="43">
        <v>1103</v>
      </c>
      <c r="J230" s="43"/>
      <c r="K230" s="43"/>
      <c r="L230" s="43"/>
      <c r="M230" s="42"/>
      <c r="N230" s="42"/>
      <c r="O230" s="44"/>
      <c r="P230" s="44"/>
      <c r="Q230" s="44"/>
      <c r="R230" s="44"/>
      <c r="S230" s="44"/>
    </row>
    <row r="231" spans="1:19" ht="12.75" x14ac:dyDescent="0.2">
      <c r="A231" s="92" t="s">
        <v>383</v>
      </c>
      <c r="B231" s="93"/>
      <c r="C231" s="93"/>
      <c r="D231" s="93"/>
      <c r="E231" s="93"/>
      <c r="F231" s="93"/>
      <c r="G231" s="93"/>
      <c r="H231" s="93"/>
      <c r="I231" s="43">
        <v>340</v>
      </c>
      <c r="J231" s="43"/>
      <c r="K231" s="43"/>
      <c r="L231" s="43"/>
      <c r="M231" s="42"/>
      <c r="N231" s="42"/>
      <c r="O231" s="44"/>
      <c r="P231" s="44"/>
      <c r="Q231" s="44"/>
      <c r="R231" s="44"/>
      <c r="S231" s="44"/>
    </row>
    <row r="232" spans="1:19" ht="12.75" x14ac:dyDescent="0.2">
      <c r="A232" s="96" t="s">
        <v>384</v>
      </c>
      <c r="B232" s="97"/>
      <c r="C232" s="97"/>
      <c r="D232" s="97"/>
      <c r="E232" s="97"/>
      <c r="F232" s="97"/>
      <c r="G232" s="97"/>
      <c r="H232" s="97"/>
      <c r="I232" s="80"/>
      <c r="J232" s="80"/>
      <c r="K232" s="80"/>
      <c r="L232" s="80"/>
      <c r="M232" s="81"/>
      <c r="N232" s="81"/>
      <c r="O232" s="44"/>
      <c r="P232" s="44"/>
      <c r="Q232" s="44"/>
      <c r="R232" s="44"/>
      <c r="S232" s="44"/>
    </row>
    <row r="233" spans="1:19" ht="12.75" x14ac:dyDescent="0.2">
      <c r="A233" s="92" t="s">
        <v>385</v>
      </c>
      <c r="B233" s="93"/>
      <c r="C233" s="93"/>
      <c r="D233" s="93"/>
      <c r="E233" s="93"/>
      <c r="F233" s="93"/>
      <c r="G233" s="93"/>
      <c r="H233" s="93"/>
      <c r="I233" s="43">
        <v>4131</v>
      </c>
      <c r="J233" s="43"/>
      <c r="K233" s="43"/>
      <c r="L233" s="43"/>
      <c r="M233" s="42"/>
      <c r="N233" s="42"/>
      <c r="O233" s="44"/>
      <c r="P233" s="44"/>
      <c r="Q233" s="44"/>
      <c r="R233" s="44"/>
      <c r="S233" s="44"/>
    </row>
    <row r="234" spans="1:19" ht="36" x14ac:dyDescent="0.2">
      <c r="A234" s="92" t="s">
        <v>386</v>
      </c>
      <c r="B234" s="93"/>
      <c r="C234" s="93"/>
      <c r="D234" s="93"/>
      <c r="E234" s="93"/>
      <c r="F234" s="93"/>
      <c r="G234" s="93"/>
      <c r="H234" s="93"/>
      <c r="I234" s="43">
        <v>8401</v>
      </c>
      <c r="J234" s="43"/>
      <c r="K234" s="43"/>
      <c r="L234" s="43"/>
      <c r="M234" s="42"/>
      <c r="N234" s="42" t="s">
        <v>379</v>
      </c>
      <c r="O234" s="44"/>
      <c r="P234" s="44"/>
      <c r="Q234" s="44"/>
      <c r="R234" s="44"/>
      <c r="S234" s="44"/>
    </row>
    <row r="235" spans="1:19" ht="36" x14ac:dyDescent="0.2">
      <c r="A235" s="92" t="s">
        <v>277</v>
      </c>
      <c r="B235" s="93"/>
      <c r="C235" s="93"/>
      <c r="D235" s="93"/>
      <c r="E235" s="93"/>
      <c r="F235" s="93"/>
      <c r="G235" s="93"/>
      <c r="H235" s="93"/>
      <c r="I235" s="43">
        <v>12532</v>
      </c>
      <c r="J235" s="43"/>
      <c r="K235" s="43"/>
      <c r="L235" s="43"/>
      <c r="M235" s="42"/>
      <c r="N235" s="42" t="s">
        <v>379</v>
      </c>
      <c r="O235" s="44"/>
      <c r="P235" s="44"/>
      <c r="Q235" s="44"/>
      <c r="R235" s="44"/>
      <c r="S235" s="44"/>
    </row>
    <row r="236" spans="1:19" ht="12.75" x14ac:dyDescent="0.2">
      <c r="A236" s="92" t="s">
        <v>278</v>
      </c>
      <c r="B236" s="93"/>
      <c r="C236" s="93"/>
      <c r="D236" s="93"/>
      <c r="E236" s="93"/>
      <c r="F236" s="93"/>
      <c r="G236" s="93"/>
      <c r="H236" s="93"/>
      <c r="I236" s="43"/>
      <c r="J236" s="43"/>
      <c r="K236" s="43"/>
      <c r="L236" s="43"/>
      <c r="M236" s="42"/>
      <c r="N236" s="42"/>
      <c r="O236" s="44"/>
      <c r="P236" s="44"/>
      <c r="Q236" s="44"/>
      <c r="R236" s="44"/>
      <c r="S236" s="44"/>
    </row>
    <row r="237" spans="1:19" ht="12.75" x14ac:dyDescent="0.2">
      <c r="A237" s="92" t="s">
        <v>279</v>
      </c>
      <c r="B237" s="93"/>
      <c r="C237" s="93"/>
      <c r="D237" s="93"/>
      <c r="E237" s="93"/>
      <c r="F237" s="93"/>
      <c r="G237" s="93"/>
      <c r="H237" s="93"/>
      <c r="I237" s="43">
        <v>5656</v>
      </c>
      <c r="J237" s="43"/>
      <c r="K237" s="43"/>
      <c r="L237" s="43"/>
      <c r="M237" s="42"/>
      <c r="N237" s="42"/>
      <c r="O237" s="44"/>
      <c r="P237" s="44"/>
      <c r="Q237" s="44"/>
      <c r="R237" s="44"/>
      <c r="S237" s="44"/>
    </row>
    <row r="238" spans="1:19" ht="12.75" x14ac:dyDescent="0.2">
      <c r="A238" s="92" t="s">
        <v>280</v>
      </c>
      <c r="B238" s="93"/>
      <c r="C238" s="93"/>
      <c r="D238" s="93"/>
      <c r="E238" s="93"/>
      <c r="F238" s="93"/>
      <c r="G238" s="93"/>
      <c r="H238" s="93"/>
      <c r="I238" s="43">
        <v>439</v>
      </c>
      <c r="J238" s="43"/>
      <c r="K238" s="43"/>
      <c r="L238" s="43"/>
      <c r="M238" s="42"/>
      <c r="N238" s="42"/>
      <c r="O238" s="44"/>
      <c r="P238" s="44"/>
      <c r="Q238" s="44"/>
      <c r="R238" s="44"/>
      <c r="S238" s="44"/>
    </row>
    <row r="239" spans="1:19" ht="12.75" x14ac:dyDescent="0.2">
      <c r="A239" s="92" t="s">
        <v>281</v>
      </c>
      <c r="B239" s="93"/>
      <c r="C239" s="93"/>
      <c r="D239" s="93"/>
      <c r="E239" s="93"/>
      <c r="F239" s="93"/>
      <c r="G239" s="93"/>
      <c r="H239" s="93"/>
      <c r="I239" s="43">
        <v>2951</v>
      </c>
      <c r="J239" s="43"/>
      <c r="K239" s="43"/>
      <c r="L239" s="43"/>
      <c r="M239" s="42"/>
      <c r="N239" s="42"/>
      <c r="O239" s="44"/>
      <c r="P239" s="44"/>
      <c r="Q239" s="44"/>
      <c r="R239" s="44"/>
      <c r="S239" s="44"/>
    </row>
    <row r="240" spans="1:19" ht="12.75" x14ac:dyDescent="0.2">
      <c r="A240" s="92" t="s">
        <v>282</v>
      </c>
      <c r="B240" s="93"/>
      <c r="C240" s="93"/>
      <c r="D240" s="93"/>
      <c r="E240" s="93"/>
      <c r="F240" s="93"/>
      <c r="G240" s="93"/>
      <c r="H240" s="93"/>
      <c r="I240" s="43">
        <v>2092</v>
      </c>
      <c r="J240" s="43"/>
      <c r="K240" s="43"/>
      <c r="L240" s="43"/>
      <c r="M240" s="42"/>
      <c r="N240" s="42"/>
      <c r="O240" s="44"/>
      <c r="P240" s="44"/>
      <c r="Q240" s="44"/>
      <c r="R240" s="44"/>
      <c r="S240" s="44"/>
    </row>
    <row r="241" spans="1:19" ht="12.75" x14ac:dyDescent="0.2">
      <c r="A241" s="92" t="s">
        <v>283</v>
      </c>
      <c r="B241" s="93"/>
      <c r="C241" s="93"/>
      <c r="D241" s="93"/>
      <c r="E241" s="93"/>
      <c r="F241" s="93"/>
      <c r="G241" s="93"/>
      <c r="H241" s="93"/>
      <c r="I241" s="43">
        <v>1443</v>
      </c>
      <c r="J241" s="43"/>
      <c r="K241" s="43"/>
      <c r="L241" s="43"/>
      <c r="M241" s="42"/>
      <c r="N241" s="42"/>
      <c r="O241" s="44"/>
      <c r="P241" s="44"/>
      <c r="Q241" s="44"/>
      <c r="R241" s="44"/>
      <c r="S241" s="44"/>
    </row>
    <row r="242" spans="1:19" ht="36" x14ac:dyDescent="0.2">
      <c r="A242" s="94" t="s">
        <v>387</v>
      </c>
      <c r="B242" s="95"/>
      <c r="C242" s="95"/>
      <c r="D242" s="95"/>
      <c r="E242" s="95"/>
      <c r="F242" s="95"/>
      <c r="G242" s="95"/>
      <c r="H242" s="95"/>
      <c r="I242" s="82">
        <v>12532</v>
      </c>
      <c r="J242" s="82"/>
      <c r="K242" s="82"/>
      <c r="L242" s="82"/>
      <c r="M242" s="83"/>
      <c r="N242" s="83" t="s">
        <v>379</v>
      </c>
      <c r="O242" s="44"/>
      <c r="P242" s="44"/>
      <c r="Q242" s="44"/>
      <c r="R242" s="44"/>
      <c r="S242" s="44"/>
    </row>
    <row r="243" spans="1:19" ht="36" x14ac:dyDescent="0.2">
      <c r="A243" s="88" t="s">
        <v>388</v>
      </c>
      <c r="B243" s="89"/>
      <c r="C243" s="89"/>
      <c r="D243" s="89"/>
      <c r="E243" s="89"/>
      <c r="F243" s="89"/>
      <c r="G243" s="89"/>
      <c r="H243" s="89"/>
      <c r="I243" s="84">
        <v>63258</v>
      </c>
      <c r="J243" s="84">
        <v>11231</v>
      </c>
      <c r="K243" s="84" t="s">
        <v>389</v>
      </c>
      <c r="L243" s="84">
        <v>50337</v>
      </c>
      <c r="M243" s="85"/>
      <c r="N243" s="85" t="s">
        <v>390</v>
      </c>
      <c r="O243" s="44"/>
      <c r="P243" s="44"/>
      <c r="Q243" s="44"/>
      <c r="R243" s="44"/>
      <c r="S243" s="44"/>
    </row>
    <row r="244" spans="1:19" ht="36" x14ac:dyDescent="0.2">
      <c r="A244" s="88" t="s">
        <v>391</v>
      </c>
      <c r="B244" s="89"/>
      <c r="C244" s="89"/>
      <c r="D244" s="89"/>
      <c r="E244" s="89"/>
      <c r="F244" s="89"/>
      <c r="G244" s="89"/>
      <c r="H244" s="89"/>
      <c r="I244" s="84">
        <v>64360</v>
      </c>
      <c r="J244" s="84">
        <v>12098</v>
      </c>
      <c r="K244" s="84" t="s">
        <v>392</v>
      </c>
      <c r="L244" s="84">
        <v>50337</v>
      </c>
      <c r="M244" s="85"/>
      <c r="N244" s="85" t="s">
        <v>393</v>
      </c>
      <c r="O244" s="44"/>
      <c r="P244" s="44"/>
      <c r="Q244" s="44"/>
      <c r="R244" s="44"/>
      <c r="S244" s="44"/>
    </row>
    <row r="245" spans="1:19" ht="12.75" x14ac:dyDescent="0.2">
      <c r="A245" s="88" t="s">
        <v>237</v>
      </c>
      <c r="B245" s="89"/>
      <c r="C245" s="89"/>
      <c r="D245" s="89"/>
      <c r="E245" s="89"/>
      <c r="F245" s="89"/>
      <c r="G245" s="89"/>
      <c r="H245" s="89"/>
      <c r="I245" s="84"/>
      <c r="J245" s="84"/>
      <c r="K245" s="84"/>
      <c r="L245" s="84"/>
      <c r="M245" s="85"/>
      <c r="N245" s="85"/>
      <c r="O245" s="44"/>
      <c r="P245" s="44"/>
      <c r="Q245" s="44"/>
      <c r="R245" s="44"/>
      <c r="S245" s="44"/>
    </row>
    <row r="246" spans="1:19" ht="36" x14ac:dyDescent="0.2">
      <c r="A246" s="88" t="s">
        <v>238</v>
      </c>
      <c r="B246" s="89"/>
      <c r="C246" s="89"/>
      <c r="D246" s="89"/>
      <c r="E246" s="89"/>
      <c r="F246" s="89"/>
      <c r="G246" s="89"/>
      <c r="H246" s="89"/>
      <c r="I246" s="84">
        <v>1102</v>
      </c>
      <c r="J246" s="84">
        <v>866</v>
      </c>
      <c r="K246" s="84" t="s">
        <v>239</v>
      </c>
      <c r="L246" s="84"/>
      <c r="M246" s="85"/>
      <c r="N246" s="85" t="s">
        <v>240</v>
      </c>
      <c r="O246" s="44"/>
      <c r="P246" s="44"/>
      <c r="Q246" s="44"/>
      <c r="R246" s="44"/>
      <c r="S246" s="44"/>
    </row>
    <row r="247" spans="1:19" ht="12.75" x14ac:dyDescent="0.2">
      <c r="A247" s="88" t="s">
        <v>241</v>
      </c>
      <c r="B247" s="89"/>
      <c r="C247" s="89"/>
      <c r="D247" s="89"/>
      <c r="E247" s="89"/>
      <c r="F247" s="89"/>
      <c r="G247" s="89"/>
      <c r="H247" s="89"/>
      <c r="I247" s="84">
        <v>9101</v>
      </c>
      <c r="J247" s="84"/>
      <c r="K247" s="84"/>
      <c r="L247" s="84"/>
      <c r="M247" s="85"/>
      <c r="N247" s="85"/>
      <c r="O247" s="44"/>
      <c r="P247" s="44"/>
      <c r="Q247" s="44"/>
      <c r="R247" s="44"/>
      <c r="S247" s="44"/>
    </row>
    <row r="248" spans="1:19" ht="12.75" x14ac:dyDescent="0.2">
      <c r="A248" s="88" t="s">
        <v>237</v>
      </c>
      <c r="B248" s="89"/>
      <c r="C248" s="89"/>
      <c r="D248" s="89"/>
      <c r="E248" s="89"/>
      <c r="F248" s="89"/>
      <c r="G248" s="89"/>
      <c r="H248" s="89"/>
      <c r="I248" s="84"/>
      <c r="J248" s="84"/>
      <c r="K248" s="84"/>
      <c r="L248" s="84"/>
      <c r="M248" s="85"/>
      <c r="N248" s="85"/>
      <c r="O248" s="44"/>
      <c r="P248" s="44"/>
      <c r="Q248" s="44"/>
      <c r="R248" s="44"/>
      <c r="S248" s="44"/>
    </row>
    <row r="249" spans="1:19" ht="12.75" x14ac:dyDescent="0.2">
      <c r="A249" s="88" t="s">
        <v>242</v>
      </c>
      <c r="B249" s="89"/>
      <c r="C249" s="89"/>
      <c r="D249" s="89"/>
      <c r="E249" s="89"/>
      <c r="F249" s="89"/>
      <c r="G249" s="89"/>
      <c r="H249" s="89"/>
      <c r="I249" s="84">
        <v>457</v>
      </c>
      <c r="J249" s="84"/>
      <c r="K249" s="84"/>
      <c r="L249" s="84"/>
      <c r="M249" s="85"/>
      <c r="N249" s="85"/>
      <c r="O249" s="44"/>
      <c r="P249" s="44"/>
      <c r="Q249" s="44"/>
      <c r="R249" s="44"/>
      <c r="S249" s="44"/>
    </row>
    <row r="250" spans="1:19" ht="12.75" x14ac:dyDescent="0.2">
      <c r="A250" s="88" t="s">
        <v>243</v>
      </c>
      <c r="B250" s="89"/>
      <c r="C250" s="89"/>
      <c r="D250" s="89"/>
      <c r="E250" s="89"/>
      <c r="F250" s="89"/>
      <c r="G250" s="89"/>
      <c r="H250" s="89"/>
      <c r="I250" s="84">
        <v>288</v>
      </c>
      <c r="J250" s="84"/>
      <c r="K250" s="84"/>
      <c r="L250" s="84"/>
      <c r="M250" s="85"/>
      <c r="N250" s="85"/>
      <c r="O250" s="44"/>
      <c r="P250" s="44"/>
      <c r="Q250" s="44"/>
      <c r="R250" s="44"/>
      <c r="S250" s="44"/>
    </row>
    <row r="251" spans="1:19" ht="12.75" x14ac:dyDescent="0.2">
      <c r="A251" s="88" t="s">
        <v>394</v>
      </c>
      <c r="B251" s="89"/>
      <c r="C251" s="89"/>
      <c r="D251" s="89"/>
      <c r="E251" s="89"/>
      <c r="F251" s="89"/>
      <c r="G251" s="89"/>
      <c r="H251" s="89"/>
      <c r="I251" s="84">
        <v>2307</v>
      </c>
      <c r="J251" s="84"/>
      <c r="K251" s="84"/>
      <c r="L251" s="84"/>
      <c r="M251" s="85"/>
      <c r="N251" s="85"/>
      <c r="O251" s="44"/>
      <c r="P251" s="44"/>
      <c r="Q251" s="44"/>
      <c r="R251" s="44"/>
      <c r="S251" s="44"/>
    </row>
    <row r="252" spans="1:19" ht="12.75" x14ac:dyDescent="0.2">
      <c r="A252" s="88" t="s">
        <v>245</v>
      </c>
      <c r="B252" s="89"/>
      <c r="C252" s="89"/>
      <c r="D252" s="89"/>
      <c r="E252" s="89"/>
      <c r="F252" s="89"/>
      <c r="G252" s="89"/>
      <c r="H252" s="89"/>
      <c r="I252" s="84">
        <v>212</v>
      </c>
      <c r="J252" s="84"/>
      <c r="K252" s="84"/>
      <c r="L252" s="84"/>
      <c r="M252" s="85"/>
      <c r="N252" s="85"/>
      <c r="O252" s="44"/>
      <c r="P252" s="44"/>
      <c r="Q252" s="44"/>
      <c r="R252" s="44"/>
      <c r="S252" s="44"/>
    </row>
    <row r="253" spans="1:19" ht="12.75" x14ac:dyDescent="0.2">
      <c r="A253" s="88" t="s">
        <v>246</v>
      </c>
      <c r="B253" s="89"/>
      <c r="C253" s="89"/>
      <c r="D253" s="89"/>
      <c r="E253" s="89"/>
      <c r="F253" s="89"/>
      <c r="G253" s="89"/>
      <c r="H253" s="89"/>
      <c r="I253" s="84">
        <v>55</v>
      </c>
      <c r="J253" s="84"/>
      <c r="K253" s="84"/>
      <c r="L253" s="84"/>
      <c r="M253" s="85"/>
      <c r="N253" s="85"/>
      <c r="O253" s="44"/>
      <c r="P253" s="44"/>
      <c r="Q253" s="44"/>
      <c r="R253" s="44"/>
      <c r="S253" s="44"/>
    </row>
    <row r="254" spans="1:19" ht="12.75" x14ac:dyDescent="0.2">
      <c r="A254" s="88" t="s">
        <v>247</v>
      </c>
      <c r="B254" s="89"/>
      <c r="C254" s="89"/>
      <c r="D254" s="89"/>
      <c r="E254" s="89"/>
      <c r="F254" s="89"/>
      <c r="G254" s="89"/>
      <c r="H254" s="89"/>
      <c r="I254" s="84">
        <v>1348</v>
      </c>
      <c r="J254" s="84"/>
      <c r="K254" s="84"/>
      <c r="L254" s="84"/>
      <c r="M254" s="85"/>
      <c r="N254" s="85"/>
      <c r="O254" s="44"/>
      <c r="P254" s="44"/>
      <c r="Q254" s="44"/>
      <c r="R254" s="44"/>
      <c r="S254" s="44"/>
    </row>
    <row r="255" spans="1:19" ht="12.75" x14ac:dyDescent="0.2">
      <c r="A255" s="88" t="s">
        <v>381</v>
      </c>
      <c r="B255" s="89"/>
      <c r="C255" s="89"/>
      <c r="D255" s="89"/>
      <c r="E255" s="89"/>
      <c r="F255" s="89"/>
      <c r="G255" s="89"/>
      <c r="H255" s="89"/>
      <c r="I255" s="84">
        <v>529</v>
      </c>
      <c r="J255" s="84"/>
      <c r="K255" s="84"/>
      <c r="L255" s="84"/>
      <c r="M255" s="85"/>
      <c r="N255" s="85"/>
      <c r="O255" s="44"/>
      <c r="P255" s="44"/>
      <c r="Q255" s="44"/>
      <c r="R255" s="44"/>
      <c r="S255" s="44"/>
    </row>
    <row r="256" spans="1:19" ht="12.75" x14ac:dyDescent="0.2">
      <c r="A256" s="88" t="s">
        <v>248</v>
      </c>
      <c r="B256" s="89"/>
      <c r="C256" s="89"/>
      <c r="D256" s="89"/>
      <c r="E256" s="89"/>
      <c r="F256" s="89"/>
      <c r="G256" s="89"/>
      <c r="H256" s="89"/>
      <c r="I256" s="84">
        <v>819</v>
      </c>
      <c r="J256" s="84"/>
      <c r="K256" s="84"/>
      <c r="L256" s="84"/>
      <c r="M256" s="85"/>
      <c r="N256" s="85"/>
      <c r="O256" s="44"/>
      <c r="P256" s="44"/>
      <c r="Q256" s="44"/>
      <c r="R256" s="44"/>
      <c r="S256" s="44"/>
    </row>
    <row r="257" spans="1:19" ht="12.75" x14ac:dyDescent="0.2">
      <c r="A257" s="88" t="s">
        <v>249</v>
      </c>
      <c r="B257" s="89"/>
      <c r="C257" s="89"/>
      <c r="D257" s="89"/>
      <c r="E257" s="89"/>
      <c r="F257" s="89"/>
      <c r="G257" s="89"/>
      <c r="H257" s="89"/>
      <c r="I257" s="84">
        <v>2080</v>
      </c>
      <c r="J257" s="84"/>
      <c r="K257" s="84"/>
      <c r="L257" s="84"/>
      <c r="M257" s="85"/>
      <c r="N257" s="85"/>
      <c r="O257" s="44"/>
      <c r="P257" s="44"/>
      <c r="Q257" s="44"/>
      <c r="R257" s="44"/>
      <c r="S257" s="44"/>
    </row>
    <row r="258" spans="1:19" ht="12.75" x14ac:dyDescent="0.2">
      <c r="A258" s="88" t="s">
        <v>250</v>
      </c>
      <c r="B258" s="89"/>
      <c r="C258" s="89"/>
      <c r="D258" s="89"/>
      <c r="E258" s="89"/>
      <c r="F258" s="89"/>
      <c r="G258" s="89"/>
      <c r="H258" s="89"/>
      <c r="I258" s="84">
        <v>1006</v>
      </c>
      <c r="J258" s="84"/>
      <c r="K258" s="84"/>
      <c r="L258" s="84"/>
      <c r="M258" s="85"/>
      <c r="N258" s="85"/>
      <c r="O258" s="44"/>
      <c r="P258" s="44"/>
      <c r="Q258" s="44"/>
      <c r="R258" s="44"/>
      <c r="S258" s="44"/>
    </row>
    <row r="259" spans="1:19" ht="12.75" x14ac:dyDescent="0.2">
      <c r="A259" s="88" t="s">
        <v>251</v>
      </c>
      <c r="B259" s="89"/>
      <c r="C259" s="89"/>
      <c r="D259" s="89"/>
      <c r="E259" s="89"/>
      <c r="F259" s="89"/>
      <c r="G259" s="89"/>
      <c r="H259" s="89"/>
      <c r="I259" s="84">
        <v>5735</v>
      </c>
      <c r="J259" s="84"/>
      <c r="K259" s="84"/>
      <c r="L259" s="84"/>
      <c r="M259" s="85"/>
      <c r="N259" s="85"/>
      <c r="O259" s="44"/>
      <c r="P259" s="44"/>
      <c r="Q259" s="44"/>
      <c r="R259" s="44"/>
      <c r="S259" s="44"/>
    </row>
    <row r="260" spans="1:19" ht="12.75" x14ac:dyDescent="0.2">
      <c r="A260" s="88" t="s">
        <v>237</v>
      </c>
      <c r="B260" s="89"/>
      <c r="C260" s="89"/>
      <c r="D260" s="89"/>
      <c r="E260" s="89"/>
      <c r="F260" s="89"/>
      <c r="G260" s="89"/>
      <c r="H260" s="89"/>
      <c r="I260" s="84"/>
      <c r="J260" s="84"/>
      <c r="K260" s="84"/>
      <c r="L260" s="84"/>
      <c r="M260" s="85"/>
      <c r="N260" s="85"/>
      <c r="O260" s="44"/>
      <c r="P260" s="44"/>
      <c r="Q260" s="44"/>
      <c r="R260" s="44"/>
      <c r="S260" s="44"/>
    </row>
    <row r="261" spans="1:19" ht="12.75" x14ac:dyDescent="0.2">
      <c r="A261" s="88" t="s">
        <v>252</v>
      </c>
      <c r="B261" s="89"/>
      <c r="C261" s="89"/>
      <c r="D261" s="89"/>
      <c r="E261" s="89"/>
      <c r="F261" s="89"/>
      <c r="G261" s="89"/>
      <c r="H261" s="89"/>
      <c r="I261" s="84">
        <v>874</v>
      </c>
      <c r="J261" s="84"/>
      <c r="K261" s="84"/>
      <c r="L261" s="84"/>
      <c r="M261" s="85"/>
      <c r="N261" s="85"/>
      <c r="O261" s="44"/>
      <c r="P261" s="44"/>
      <c r="Q261" s="44"/>
      <c r="R261" s="44"/>
      <c r="S261" s="44"/>
    </row>
    <row r="262" spans="1:19" ht="12.75" x14ac:dyDescent="0.2">
      <c r="A262" s="88" t="s">
        <v>253</v>
      </c>
      <c r="B262" s="89"/>
      <c r="C262" s="89"/>
      <c r="D262" s="89"/>
      <c r="E262" s="89"/>
      <c r="F262" s="89"/>
      <c r="G262" s="89"/>
      <c r="H262" s="89"/>
      <c r="I262" s="84">
        <v>821</v>
      </c>
      <c r="J262" s="84"/>
      <c r="K262" s="84"/>
      <c r="L262" s="84"/>
      <c r="M262" s="85"/>
      <c r="N262" s="85"/>
      <c r="O262" s="44"/>
      <c r="P262" s="44"/>
      <c r="Q262" s="44"/>
      <c r="R262" s="44"/>
      <c r="S262" s="44"/>
    </row>
    <row r="263" spans="1:19" ht="12.75" x14ac:dyDescent="0.2">
      <c r="A263" s="88" t="s">
        <v>382</v>
      </c>
      <c r="B263" s="89"/>
      <c r="C263" s="89"/>
      <c r="D263" s="89"/>
      <c r="E263" s="89"/>
      <c r="F263" s="89"/>
      <c r="G263" s="89"/>
      <c r="H263" s="89"/>
      <c r="I263" s="84">
        <v>1103</v>
      </c>
      <c r="J263" s="84"/>
      <c r="K263" s="84"/>
      <c r="L263" s="84"/>
      <c r="M263" s="85"/>
      <c r="N263" s="85"/>
      <c r="O263" s="44"/>
      <c r="P263" s="44"/>
      <c r="Q263" s="44"/>
      <c r="R263" s="44"/>
      <c r="S263" s="44"/>
    </row>
    <row r="264" spans="1:19" ht="12.75" x14ac:dyDescent="0.2">
      <c r="A264" s="88" t="s">
        <v>254</v>
      </c>
      <c r="B264" s="89"/>
      <c r="C264" s="89"/>
      <c r="D264" s="89"/>
      <c r="E264" s="89"/>
      <c r="F264" s="89"/>
      <c r="G264" s="89"/>
      <c r="H264" s="89"/>
      <c r="I264" s="84">
        <v>152</v>
      </c>
      <c r="J264" s="84"/>
      <c r="K264" s="84"/>
      <c r="L264" s="84"/>
      <c r="M264" s="85"/>
      <c r="N264" s="85"/>
      <c r="O264" s="44"/>
      <c r="P264" s="44"/>
      <c r="Q264" s="44"/>
      <c r="R264" s="44"/>
      <c r="S264" s="44"/>
    </row>
    <row r="265" spans="1:19" ht="12.75" x14ac:dyDescent="0.2">
      <c r="A265" s="88" t="s">
        <v>255</v>
      </c>
      <c r="B265" s="89"/>
      <c r="C265" s="89"/>
      <c r="D265" s="89"/>
      <c r="E265" s="89"/>
      <c r="F265" s="89"/>
      <c r="G265" s="89"/>
      <c r="H265" s="89"/>
      <c r="I265" s="84">
        <v>167</v>
      </c>
      <c r="J265" s="84"/>
      <c r="K265" s="84"/>
      <c r="L265" s="84"/>
      <c r="M265" s="85"/>
      <c r="N265" s="85"/>
      <c r="O265" s="44"/>
      <c r="P265" s="44"/>
      <c r="Q265" s="44"/>
      <c r="R265" s="44"/>
      <c r="S265" s="44"/>
    </row>
    <row r="266" spans="1:19" ht="12.75" x14ac:dyDescent="0.2">
      <c r="A266" s="88" t="s">
        <v>383</v>
      </c>
      <c r="B266" s="89"/>
      <c r="C266" s="89"/>
      <c r="D266" s="89"/>
      <c r="E266" s="89"/>
      <c r="F266" s="89"/>
      <c r="G266" s="89"/>
      <c r="H266" s="89"/>
      <c r="I266" s="84">
        <v>340</v>
      </c>
      <c r="J266" s="84"/>
      <c r="K266" s="84"/>
      <c r="L266" s="84"/>
      <c r="M266" s="85"/>
      <c r="N266" s="85"/>
      <c r="O266" s="44"/>
      <c r="P266" s="44"/>
      <c r="Q266" s="44"/>
      <c r="R266" s="44"/>
      <c r="S266" s="44"/>
    </row>
    <row r="267" spans="1:19" ht="12.75" x14ac:dyDescent="0.2">
      <c r="A267" s="88" t="s">
        <v>256</v>
      </c>
      <c r="B267" s="89"/>
      <c r="C267" s="89"/>
      <c r="D267" s="89"/>
      <c r="E267" s="89"/>
      <c r="F267" s="89"/>
      <c r="G267" s="89"/>
      <c r="H267" s="89"/>
      <c r="I267" s="84">
        <v>17</v>
      </c>
      <c r="J267" s="84"/>
      <c r="K267" s="84"/>
      <c r="L267" s="84"/>
      <c r="M267" s="85"/>
      <c r="N267" s="85"/>
      <c r="O267" s="44"/>
      <c r="P267" s="44"/>
      <c r="Q267" s="44"/>
      <c r="R267" s="44"/>
      <c r="S267" s="44"/>
    </row>
    <row r="268" spans="1:19" ht="12.75" x14ac:dyDescent="0.2">
      <c r="A268" s="88" t="s">
        <v>257</v>
      </c>
      <c r="B268" s="89"/>
      <c r="C268" s="89"/>
      <c r="D268" s="89"/>
      <c r="E268" s="89"/>
      <c r="F268" s="89"/>
      <c r="G268" s="89"/>
      <c r="H268" s="89"/>
      <c r="I268" s="84">
        <v>510</v>
      </c>
      <c r="J268" s="84"/>
      <c r="K268" s="84"/>
      <c r="L268" s="84"/>
      <c r="M268" s="85"/>
      <c r="N268" s="85"/>
      <c r="O268" s="44"/>
      <c r="P268" s="44"/>
      <c r="Q268" s="44"/>
      <c r="R268" s="44"/>
      <c r="S268" s="44"/>
    </row>
    <row r="269" spans="1:19" ht="12.75" x14ac:dyDescent="0.2">
      <c r="A269" s="88" t="s">
        <v>258</v>
      </c>
      <c r="B269" s="89"/>
      <c r="C269" s="89"/>
      <c r="D269" s="89"/>
      <c r="E269" s="89"/>
      <c r="F269" s="89"/>
      <c r="G269" s="89"/>
      <c r="H269" s="89"/>
      <c r="I269" s="84">
        <v>43</v>
      </c>
      <c r="J269" s="84"/>
      <c r="K269" s="84"/>
      <c r="L269" s="84"/>
      <c r="M269" s="85"/>
      <c r="N269" s="85"/>
      <c r="O269" s="44"/>
      <c r="P269" s="44"/>
      <c r="Q269" s="44"/>
      <c r="R269" s="44"/>
      <c r="S269" s="44"/>
    </row>
    <row r="270" spans="1:19" ht="12.75" x14ac:dyDescent="0.2">
      <c r="A270" s="88" t="s">
        <v>259</v>
      </c>
      <c r="B270" s="89"/>
      <c r="C270" s="89"/>
      <c r="D270" s="89"/>
      <c r="E270" s="89"/>
      <c r="F270" s="89"/>
      <c r="G270" s="89"/>
      <c r="H270" s="89"/>
      <c r="I270" s="84">
        <v>575</v>
      </c>
      <c r="J270" s="84"/>
      <c r="K270" s="84"/>
      <c r="L270" s="84"/>
      <c r="M270" s="85"/>
      <c r="N270" s="85"/>
      <c r="O270" s="44"/>
      <c r="P270" s="44"/>
      <c r="Q270" s="44"/>
      <c r="R270" s="44"/>
      <c r="S270" s="44"/>
    </row>
    <row r="271" spans="1:19" ht="12.75" x14ac:dyDescent="0.2">
      <c r="A271" s="88" t="s">
        <v>260</v>
      </c>
      <c r="B271" s="89"/>
      <c r="C271" s="89"/>
      <c r="D271" s="89"/>
      <c r="E271" s="89"/>
      <c r="F271" s="89"/>
      <c r="G271" s="89"/>
      <c r="H271" s="89"/>
      <c r="I271" s="84">
        <v>1133</v>
      </c>
      <c r="J271" s="84"/>
      <c r="K271" s="84"/>
      <c r="L271" s="84"/>
      <c r="M271" s="85"/>
      <c r="N271" s="85"/>
      <c r="O271" s="44"/>
      <c r="P271" s="44"/>
      <c r="Q271" s="44"/>
      <c r="R271" s="44"/>
      <c r="S271" s="44"/>
    </row>
    <row r="272" spans="1:19" ht="12.75" x14ac:dyDescent="0.2">
      <c r="A272" s="90" t="s">
        <v>395</v>
      </c>
      <c r="B272" s="91"/>
      <c r="C272" s="91"/>
      <c r="D272" s="91"/>
      <c r="E272" s="91"/>
      <c r="F272" s="91"/>
      <c r="G272" s="91"/>
      <c r="H272" s="91"/>
      <c r="I272" s="86"/>
      <c r="J272" s="86"/>
      <c r="K272" s="86"/>
      <c r="L272" s="86"/>
      <c r="M272" s="87"/>
      <c r="N272" s="87"/>
      <c r="O272" s="44"/>
      <c r="P272" s="44"/>
      <c r="Q272" s="44"/>
      <c r="R272" s="44"/>
      <c r="S272" s="44"/>
    </row>
    <row r="273" spans="1:19" ht="36" x14ac:dyDescent="0.2">
      <c r="A273" s="88" t="s">
        <v>385</v>
      </c>
      <c r="B273" s="89"/>
      <c r="C273" s="89"/>
      <c r="D273" s="89"/>
      <c r="E273" s="89"/>
      <c r="F273" s="89"/>
      <c r="G273" s="89"/>
      <c r="H273" s="89"/>
      <c r="I273" s="84">
        <v>70795</v>
      </c>
      <c r="J273" s="84"/>
      <c r="K273" s="84"/>
      <c r="L273" s="84"/>
      <c r="M273" s="85"/>
      <c r="N273" s="85" t="s">
        <v>236</v>
      </c>
      <c r="O273" s="44"/>
      <c r="P273" s="44"/>
      <c r="Q273" s="44"/>
      <c r="R273" s="44"/>
      <c r="S273" s="44"/>
    </row>
    <row r="274" spans="1:19" ht="36" x14ac:dyDescent="0.2">
      <c r="A274" s="88" t="s">
        <v>386</v>
      </c>
      <c r="B274" s="89"/>
      <c r="C274" s="89"/>
      <c r="D274" s="89"/>
      <c r="E274" s="89"/>
      <c r="F274" s="89"/>
      <c r="G274" s="89"/>
      <c r="H274" s="89"/>
      <c r="I274" s="84">
        <v>8401</v>
      </c>
      <c r="J274" s="84"/>
      <c r="K274" s="84"/>
      <c r="L274" s="84"/>
      <c r="M274" s="85"/>
      <c r="N274" s="85" t="s">
        <v>379</v>
      </c>
      <c r="O274" s="44"/>
      <c r="P274" s="44"/>
      <c r="Q274" s="44"/>
      <c r="R274" s="44"/>
      <c r="S274" s="44"/>
    </row>
    <row r="275" spans="1:19" ht="36" x14ac:dyDescent="0.2">
      <c r="A275" s="88" t="s">
        <v>277</v>
      </c>
      <c r="B275" s="89"/>
      <c r="C275" s="89"/>
      <c r="D275" s="89"/>
      <c r="E275" s="89"/>
      <c r="F275" s="89"/>
      <c r="G275" s="89"/>
      <c r="H275" s="89"/>
      <c r="I275" s="84">
        <v>79196</v>
      </c>
      <c r="J275" s="84"/>
      <c r="K275" s="84"/>
      <c r="L275" s="84"/>
      <c r="M275" s="85"/>
      <c r="N275" s="85" t="s">
        <v>393</v>
      </c>
      <c r="O275" s="44"/>
      <c r="P275" s="44"/>
      <c r="Q275" s="44"/>
      <c r="R275" s="44"/>
      <c r="S275" s="44"/>
    </row>
    <row r="276" spans="1:19" ht="12.75" x14ac:dyDescent="0.2">
      <c r="A276" s="88" t="s">
        <v>278</v>
      </c>
      <c r="B276" s="89"/>
      <c r="C276" s="89"/>
      <c r="D276" s="89"/>
      <c r="E276" s="89"/>
      <c r="F276" s="89"/>
      <c r="G276" s="89"/>
      <c r="H276" s="89"/>
      <c r="I276" s="84"/>
      <c r="J276" s="84"/>
      <c r="K276" s="84"/>
      <c r="L276" s="84"/>
      <c r="M276" s="85"/>
      <c r="N276" s="85"/>
      <c r="O276" s="44"/>
      <c r="P276" s="44"/>
      <c r="Q276" s="44"/>
      <c r="R276" s="44"/>
      <c r="S276" s="44"/>
    </row>
    <row r="277" spans="1:19" ht="12.75" x14ac:dyDescent="0.2">
      <c r="A277" s="88" t="s">
        <v>279</v>
      </c>
      <c r="B277" s="89"/>
      <c r="C277" s="89"/>
      <c r="D277" s="89"/>
      <c r="E277" s="89"/>
      <c r="F277" s="89"/>
      <c r="G277" s="89"/>
      <c r="H277" s="89"/>
      <c r="I277" s="84">
        <v>50337</v>
      </c>
      <c r="J277" s="84"/>
      <c r="K277" s="84"/>
      <c r="L277" s="84"/>
      <c r="M277" s="85"/>
      <c r="N277" s="85"/>
      <c r="O277" s="44"/>
      <c r="P277" s="44"/>
      <c r="Q277" s="44"/>
      <c r="R277" s="44"/>
      <c r="S277" s="44"/>
    </row>
    <row r="278" spans="1:19" ht="12.75" x14ac:dyDescent="0.2">
      <c r="A278" s="88" t="s">
        <v>280</v>
      </c>
      <c r="B278" s="89"/>
      <c r="C278" s="89"/>
      <c r="D278" s="89"/>
      <c r="E278" s="89"/>
      <c r="F278" s="89"/>
      <c r="G278" s="89"/>
      <c r="H278" s="89"/>
      <c r="I278" s="84">
        <v>1925</v>
      </c>
      <c r="J278" s="84"/>
      <c r="K278" s="84"/>
      <c r="L278" s="84"/>
      <c r="M278" s="85"/>
      <c r="N278" s="85"/>
      <c r="O278" s="44"/>
      <c r="P278" s="44"/>
      <c r="Q278" s="44"/>
      <c r="R278" s="44"/>
      <c r="S278" s="44"/>
    </row>
    <row r="279" spans="1:19" ht="12.75" x14ac:dyDescent="0.2">
      <c r="A279" s="88" t="s">
        <v>281</v>
      </c>
      <c r="B279" s="89"/>
      <c r="C279" s="89"/>
      <c r="D279" s="89"/>
      <c r="E279" s="89"/>
      <c r="F279" s="89"/>
      <c r="G279" s="89"/>
      <c r="H279" s="89"/>
      <c r="I279" s="84">
        <v>12191</v>
      </c>
      <c r="J279" s="84"/>
      <c r="K279" s="84"/>
      <c r="L279" s="84"/>
      <c r="M279" s="85"/>
      <c r="N279" s="85"/>
      <c r="O279" s="44"/>
      <c r="P279" s="44"/>
      <c r="Q279" s="44"/>
      <c r="R279" s="44"/>
      <c r="S279" s="44"/>
    </row>
    <row r="280" spans="1:19" ht="12.75" x14ac:dyDescent="0.2">
      <c r="A280" s="88" t="s">
        <v>282</v>
      </c>
      <c r="B280" s="89"/>
      <c r="C280" s="89"/>
      <c r="D280" s="89"/>
      <c r="E280" s="89"/>
      <c r="F280" s="89"/>
      <c r="G280" s="89"/>
      <c r="H280" s="89"/>
      <c r="I280" s="84">
        <v>9101</v>
      </c>
      <c r="J280" s="84"/>
      <c r="K280" s="84"/>
      <c r="L280" s="84"/>
      <c r="M280" s="85"/>
      <c r="N280" s="85"/>
      <c r="O280" s="44"/>
      <c r="P280" s="44"/>
      <c r="Q280" s="44"/>
      <c r="R280" s="44"/>
      <c r="S280" s="44"/>
    </row>
    <row r="281" spans="1:19" ht="12.75" x14ac:dyDescent="0.2">
      <c r="A281" s="88" t="s">
        <v>283</v>
      </c>
      <c r="B281" s="89"/>
      <c r="C281" s="89"/>
      <c r="D281" s="89"/>
      <c r="E281" s="89"/>
      <c r="F281" s="89"/>
      <c r="G281" s="89"/>
      <c r="H281" s="89"/>
      <c r="I281" s="84">
        <v>5735</v>
      </c>
      <c r="J281" s="84"/>
      <c r="K281" s="84"/>
      <c r="L281" s="84"/>
      <c r="M281" s="85"/>
      <c r="N281" s="85"/>
      <c r="O281" s="44"/>
      <c r="P281" s="44"/>
      <c r="Q281" s="44"/>
      <c r="R281" s="44"/>
      <c r="S281" s="44"/>
    </row>
    <row r="282" spans="1:19" ht="12.75" x14ac:dyDescent="0.2">
      <c r="A282" s="88" t="s">
        <v>396</v>
      </c>
      <c r="B282" s="89"/>
      <c r="C282" s="89"/>
      <c r="D282" s="89"/>
      <c r="E282" s="89"/>
      <c r="F282" s="89"/>
      <c r="G282" s="89"/>
      <c r="H282" s="89"/>
      <c r="I282" s="84">
        <v>14255.28</v>
      </c>
      <c r="J282" s="84"/>
      <c r="K282" s="84"/>
      <c r="L282" s="84"/>
      <c r="M282" s="85"/>
      <c r="N282" s="85"/>
      <c r="O282" s="44"/>
      <c r="P282" s="44"/>
      <c r="Q282" s="44"/>
      <c r="R282" s="44"/>
      <c r="S282" s="44"/>
    </row>
    <row r="283" spans="1:19" ht="36" x14ac:dyDescent="0.2">
      <c r="A283" s="90" t="s">
        <v>397</v>
      </c>
      <c r="B283" s="91"/>
      <c r="C283" s="91"/>
      <c r="D283" s="91"/>
      <c r="E283" s="91"/>
      <c r="F283" s="91"/>
      <c r="G283" s="91"/>
      <c r="H283" s="91"/>
      <c r="I283" s="86">
        <v>93451.28</v>
      </c>
      <c r="J283" s="86"/>
      <c r="K283" s="86"/>
      <c r="L283" s="86"/>
      <c r="M283" s="87"/>
      <c r="N283" s="87" t="s">
        <v>393</v>
      </c>
      <c r="O283" s="44"/>
      <c r="P283" s="44"/>
      <c r="Q283" s="44"/>
      <c r="R283" s="44"/>
      <c r="S283" s="44"/>
    </row>
    <row r="284" spans="1:19" x14ac:dyDescent="0.2">
      <c r="A284" s="45"/>
      <c r="B284" s="46"/>
      <c r="C284" s="47"/>
      <c r="D284" s="48"/>
      <c r="E284" s="49"/>
      <c r="F284" s="49"/>
      <c r="G284" s="49"/>
      <c r="H284" s="49"/>
      <c r="I284" s="45"/>
      <c r="J284" s="45"/>
      <c r="K284" s="45"/>
      <c r="L284" s="45"/>
      <c r="M284" s="45"/>
      <c r="N284" s="45"/>
    </row>
    <row r="285" spans="1:19" x14ac:dyDescent="0.2">
      <c r="A285" s="50"/>
      <c r="B285" s="51"/>
      <c r="C285" s="52"/>
      <c r="D285" s="50"/>
      <c r="E285" s="53"/>
      <c r="F285" s="53"/>
      <c r="G285" s="53"/>
      <c r="H285" s="53"/>
      <c r="I285" s="54"/>
      <c r="J285" s="53"/>
      <c r="K285" s="53"/>
      <c r="L285" s="53"/>
      <c r="M285" s="53"/>
    </row>
    <row r="286" spans="1:19" x14ac:dyDescent="0.2">
      <c r="A286" s="50"/>
      <c r="B286" s="51"/>
      <c r="C286" s="52"/>
      <c r="D286" s="50"/>
      <c r="E286" s="53"/>
      <c r="F286" s="53"/>
      <c r="G286" s="53"/>
      <c r="H286" s="53"/>
      <c r="I286" s="54"/>
      <c r="J286" s="53"/>
      <c r="K286" s="53"/>
      <c r="L286" s="53"/>
      <c r="M286" s="53"/>
    </row>
    <row r="287" spans="1:19" ht="12.75" x14ac:dyDescent="0.2">
      <c r="A287" s="55"/>
      <c r="B287" s="56" t="s">
        <v>33</v>
      </c>
      <c r="C287" s="57" t="s">
        <v>38</v>
      </c>
      <c r="D287" s="55"/>
      <c r="E287" s="58"/>
      <c r="F287" s="59"/>
      <c r="G287" s="60"/>
      <c r="H287" s="59"/>
      <c r="I287" s="61"/>
      <c r="J287" s="61"/>
      <c r="K287" s="61"/>
      <c r="L287" s="61"/>
      <c r="M287" s="61"/>
      <c r="N287" s="59"/>
    </row>
    <row r="288" spans="1:19" ht="12.75" x14ac:dyDescent="0.2">
      <c r="C288" s="63" t="s">
        <v>31</v>
      </c>
      <c r="D288" s="64"/>
      <c r="E288" s="64"/>
      <c r="O288" s="59"/>
      <c r="P288" s="59"/>
      <c r="Q288" s="59"/>
      <c r="R288" s="59"/>
      <c r="S288" s="59"/>
    </row>
    <row r="289" spans="1:19" x14ac:dyDescent="0.2">
      <c r="C289" s="63"/>
      <c r="D289" s="64"/>
      <c r="E289" s="64"/>
    </row>
    <row r="290" spans="1:19" x14ac:dyDescent="0.2">
      <c r="D290" s="65"/>
    </row>
    <row r="292" spans="1:19" ht="12.75" x14ac:dyDescent="0.2">
      <c r="A292" s="66"/>
      <c r="B292" s="56" t="s">
        <v>32</v>
      </c>
      <c r="C292" s="57" t="s">
        <v>39</v>
      </c>
      <c r="D292" s="67"/>
      <c r="E292" s="57"/>
      <c r="F292" s="59"/>
      <c r="G292" s="68"/>
      <c r="H292" s="68"/>
      <c r="I292" s="68"/>
      <c r="J292" s="68"/>
      <c r="K292" s="68"/>
      <c r="L292" s="68"/>
      <c r="M292" s="68"/>
      <c r="N292" s="59"/>
    </row>
    <row r="293" spans="1:19" ht="12.75" x14ac:dyDescent="0.2">
      <c r="C293" s="63" t="s">
        <v>31</v>
      </c>
      <c r="D293" s="64"/>
      <c r="E293" s="64"/>
      <c r="O293" s="59"/>
      <c r="P293" s="59"/>
      <c r="Q293" s="59"/>
      <c r="R293" s="59"/>
      <c r="S293" s="59"/>
    </row>
  </sheetData>
  <mergeCells count="150">
    <mergeCell ref="B11:M11"/>
    <mergeCell ref="B7:M7"/>
    <mergeCell ref="B12:M12"/>
    <mergeCell ref="B8:M8"/>
    <mergeCell ref="B10:M10"/>
    <mergeCell ref="L17:M17"/>
    <mergeCell ref="H17:K17"/>
    <mergeCell ref="C14:J14"/>
    <mergeCell ref="D21:D25"/>
    <mergeCell ref="H16:K16"/>
    <mergeCell ref="I22:L22"/>
    <mergeCell ref="A19:L19"/>
    <mergeCell ref="A16:D16"/>
    <mergeCell ref="H15:K15"/>
    <mergeCell ref="L15:M15"/>
    <mergeCell ref="L16:M16"/>
    <mergeCell ref="A21:A25"/>
    <mergeCell ref="B21:B25"/>
    <mergeCell ref="C21:C25"/>
    <mergeCell ref="M21:N23"/>
    <mergeCell ref="I23:I25"/>
    <mergeCell ref="J23:J25"/>
    <mergeCell ref="E24:E25"/>
    <mergeCell ref="F24:F25"/>
    <mergeCell ref="K24:K25"/>
    <mergeCell ref="E22:G22"/>
    <mergeCell ref="M24:N24"/>
    <mergeCell ref="H21:H25"/>
    <mergeCell ref="L23:L25"/>
    <mergeCell ref="G23:G25"/>
    <mergeCell ref="E21:G21"/>
    <mergeCell ref="I21:L21"/>
    <mergeCell ref="A107:N107"/>
    <mergeCell ref="A114:N114"/>
    <mergeCell ref="A130:H130"/>
    <mergeCell ref="A131:H131"/>
    <mergeCell ref="A132:H132"/>
    <mergeCell ref="A133:H133"/>
    <mergeCell ref="A27:N27"/>
    <mergeCell ref="A45:N45"/>
    <mergeCell ref="A54:N54"/>
    <mergeCell ref="A67:N67"/>
    <mergeCell ref="A76:N76"/>
    <mergeCell ref="A89:N89"/>
    <mergeCell ref="A140:H140"/>
    <mergeCell ref="A141:H141"/>
    <mergeCell ref="A142:H142"/>
    <mergeCell ref="A143:H143"/>
    <mergeCell ref="A144:H144"/>
    <mergeCell ref="A145:H145"/>
    <mergeCell ref="A134:H134"/>
    <mergeCell ref="A135:H135"/>
    <mergeCell ref="A136:H136"/>
    <mergeCell ref="A137:H137"/>
    <mergeCell ref="A138:H138"/>
    <mergeCell ref="A139:H139"/>
    <mergeCell ref="A152:H152"/>
    <mergeCell ref="A153:H153"/>
    <mergeCell ref="A154:H154"/>
    <mergeCell ref="A155:H155"/>
    <mergeCell ref="A156:H156"/>
    <mergeCell ref="A157:H157"/>
    <mergeCell ref="A146:H146"/>
    <mergeCell ref="A147:H147"/>
    <mergeCell ref="A148:H148"/>
    <mergeCell ref="A149:H149"/>
    <mergeCell ref="A150:H150"/>
    <mergeCell ref="A151:H151"/>
    <mergeCell ref="A164:H164"/>
    <mergeCell ref="A165:H165"/>
    <mergeCell ref="A166:H166"/>
    <mergeCell ref="A167:H167"/>
    <mergeCell ref="A168:H168"/>
    <mergeCell ref="A169:H169"/>
    <mergeCell ref="A158:H158"/>
    <mergeCell ref="A159:H159"/>
    <mergeCell ref="A160:H160"/>
    <mergeCell ref="A161:H161"/>
    <mergeCell ref="A162:H162"/>
    <mergeCell ref="A163:H163"/>
    <mergeCell ref="A176:H176"/>
    <mergeCell ref="A177:N177"/>
    <mergeCell ref="A178:N178"/>
    <mergeCell ref="A223:H223"/>
    <mergeCell ref="A224:H224"/>
    <mergeCell ref="A225:H225"/>
    <mergeCell ref="A170:H170"/>
    <mergeCell ref="A171:H171"/>
    <mergeCell ref="A172:H172"/>
    <mergeCell ref="A173:H173"/>
    <mergeCell ref="A174:H174"/>
    <mergeCell ref="A175:H175"/>
    <mergeCell ref="A232:H232"/>
    <mergeCell ref="A233:H233"/>
    <mergeCell ref="A234:H234"/>
    <mergeCell ref="A235:H235"/>
    <mergeCell ref="A236:H236"/>
    <mergeCell ref="A237:H237"/>
    <mergeCell ref="A226:H226"/>
    <mergeCell ref="A227:H227"/>
    <mergeCell ref="A228:H228"/>
    <mergeCell ref="A229:H229"/>
    <mergeCell ref="A230:H230"/>
    <mergeCell ref="A231:H231"/>
    <mergeCell ref="A244:H244"/>
    <mergeCell ref="A245:H245"/>
    <mergeCell ref="A246:H246"/>
    <mergeCell ref="A247:H247"/>
    <mergeCell ref="A248:H248"/>
    <mergeCell ref="A249:H249"/>
    <mergeCell ref="A238:H238"/>
    <mergeCell ref="A239:H239"/>
    <mergeCell ref="A240:H240"/>
    <mergeCell ref="A241:H241"/>
    <mergeCell ref="A242:H242"/>
    <mergeCell ref="A243:H243"/>
    <mergeCell ref="A256:H256"/>
    <mergeCell ref="A257:H257"/>
    <mergeCell ref="A258:H258"/>
    <mergeCell ref="A259:H259"/>
    <mergeCell ref="A260:H260"/>
    <mergeCell ref="A261:H261"/>
    <mergeCell ref="A250:H250"/>
    <mergeCell ref="A251:H251"/>
    <mergeCell ref="A252:H252"/>
    <mergeCell ref="A253:H253"/>
    <mergeCell ref="A254:H254"/>
    <mergeCell ref="A255:H255"/>
    <mergeCell ref="A268:H268"/>
    <mergeCell ref="A269:H269"/>
    <mergeCell ref="A270:H270"/>
    <mergeCell ref="A271:H271"/>
    <mergeCell ref="A272:H272"/>
    <mergeCell ref="A273:H273"/>
    <mergeCell ref="A262:H262"/>
    <mergeCell ref="A263:H263"/>
    <mergeCell ref="A264:H264"/>
    <mergeCell ref="A265:H265"/>
    <mergeCell ref="A266:H266"/>
    <mergeCell ref="A267:H267"/>
    <mergeCell ref="A280:H280"/>
    <mergeCell ref="A281:H281"/>
    <mergeCell ref="A282:H282"/>
    <mergeCell ref="A283:H283"/>
    <mergeCell ref="A274:H274"/>
    <mergeCell ref="A275:H275"/>
    <mergeCell ref="A276:H276"/>
    <mergeCell ref="A277:H277"/>
    <mergeCell ref="A278:H278"/>
    <mergeCell ref="A279:H279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8" fitToHeight="10000" orientation="landscape" r:id="rId1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Company>Центр "Гранд"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Елена Александровна Валова</cp:lastModifiedBy>
  <cp:lastPrinted>2009-11-13T06:39:51Z</cp:lastPrinted>
  <dcterms:created xsi:type="dcterms:W3CDTF">2004-03-31T11:09:00Z</dcterms:created>
  <dcterms:modified xsi:type="dcterms:W3CDTF">2016-05-18T03:42:57Z</dcterms:modified>
</cp:coreProperties>
</file>